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0" windowWidth="17250" windowHeight="5640" activeTab="1"/>
  </bookViews>
  <sheets>
    <sheet name="Pokyny a hodnocení" sheetId="2" r:id="rId1"/>
    <sheet name="Posudek vedoucího" sheetId="1" r:id="rId2"/>
  </sheets>
  <definedNames>
    <definedName name="_xlnm.Print_Area" localSheetId="1">'Posudek vedoucího'!$A$1:$E$29</definedName>
  </definedNames>
  <calcPr calcId="145621"/>
</workbook>
</file>

<file path=xl/calcChain.xml><?xml version="1.0" encoding="utf-8"?>
<calcChain xmlns="http://schemas.openxmlformats.org/spreadsheetml/2006/main">
  <c r="H11" i="1" l="1"/>
  <c r="H12" i="1"/>
  <c r="H13" i="1"/>
  <c r="H14" i="1"/>
  <c r="H15" i="1"/>
  <c r="H16" i="1"/>
  <c r="H17" i="1"/>
  <c r="H10" i="1"/>
  <c r="G11" i="1"/>
  <c r="G12" i="1"/>
  <c r="G13" i="1"/>
  <c r="G14" i="1"/>
  <c r="G15" i="1"/>
  <c r="G16" i="1"/>
  <c r="G17" i="1"/>
  <c r="G10" i="1"/>
  <c r="F11" i="1"/>
  <c r="F12" i="1"/>
  <c r="F13" i="1"/>
  <c r="F14" i="1"/>
  <c r="F15" i="1"/>
  <c r="F16" i="1"/>
  <c r="F17" i="1"/>
  <c r="F10" i="1"/>
  <c r="F18" i="1" l="1"/>
  <c r="G18" i="1"/>
  <c r="H18" i="1"/>
  <c r="E18" i="1"/>
  <c r="I27" i="1" l="1"/>
  <c r="C26" i="1"/>
</calcChain>
</file>

<file path=xl/sharedStrings.xml><?xml version="1.0" encoding="utf-8"?>
<sst xmlns="http://schemas.openxmlformats.org/spreadsheetml/2006/main" count="68" uniqueCount="65">
  <si>
    <t>Autor práce:</t>
  </si>
  <si>
    <t>Název práce:</t>
  </si>
  <si>
    <t>Autor posudku:</t>
  </si>
  <si>
    <t>Otázky k obhajobě:</t>
  </si>
  <si>
    <t>Datum:</t>
  </si>
  <si>
    <t>Podpis:</t>
  </si>
  <si>
    <t>Vynikající, bez výhrad…</t>
  </si>
  <si>
    <t>Kvalitní, přiměřené…</t>
  </si>
  <si>
    <t>Průměrné, dostatečné…</t>
  </si>
  <si>
    <t>0-4</t>
  </si>
  <si>
    <t>Minimálně dva body v každé položce</t>
  </si>
  <si>
    <t>Minimálně jeden bod v každé položce</t>
  </si>
  <si>
    <t>Maximálně jedna "nulová" položka</t>
  </si>
  <si>
    <t>Více jak jedna "nulová" položka</t>
  </si>
  <si>
    <t>Univerzita Palackého v Olomouci - Fakulta tělesné kultury</t>
  </si>
  <si>
    <t>Body</t>
  </si>
  <si>
    <t>Slabé, ještě dostatečné…</t>
  </si>
  <si>
    <t>Nedostatečné, nekvalitní …</t>
  </si>
  <si>
    <t xml:space="preserve">vedoucí práce </t>
  </si>
  <si>
    <t>Celkem</t>
  </si>
  <si>
    <t>Samostatnost zpracování tématu, iniciativa, spolupráce a úroveň komunikace s vedoucím práce…</t>
  </si>
  <si>
    <t>Vhodnost a správnost použitých metod práce…</t>
  </si>
  <si>
    <t>Formulace a naplnění cílů,  úroveň jejich zpracování…</t>
  </si>
  <si>
    <t>Klady práce…</t>
  </si>
  <si>
    <t>Hodnocení závěrečné práce:</t>
  </si>
  <si>
    <t>Reprezentativnost a rozsah použité literatury. Práce s literaturou, adekvátní použití literárních zdrojů a jejich citací…</t>
  </si>
  <si>
    <t>Vhled do problematiky, porozumění tématu…</t>
  </si>
  <si>
    <t>Adekvátní zpracování výsledků a závěrů…</t>
  </si>
  <si>
    <t>Celkový odborný přínos závěrečné práce a možnosti jejího praktického využití…</t>
  </si>
  <si>
    <t>Formální náležitosti, jazyková a  grafická úroveň…</t>
  </si>
  <si>
    <t>CELKOVÉ HODNOCENÍ</t>
  </si>
  <si>
    <t>KLASIFIKACE JEDNOTLIVÝCH POLOŽEK</t>
  </si>
  <si>
    <t>Závěry a doporučení práce</t>
  </si>
  <si>
    <t>Nedostatky práce, připomínky…</t>
  </si>
  <si>
    <t>Zdůvodnění hodnocení "F"</t>
  </si>
  <si>
    <t>A</t>
  </si>
  <si>
    <t>B</t>
  </si>
  <si>
    <t>C</t>
  </si>
  <si>
    <t>D</t>
  </si>
  <si>
    <t>E</t>
  </si>
  <si>
    <t>F</t>
  </si>
  <si>
    <t>27 a více</t>
  </si>
  <si>
    <t>23 až 26</t>
  </si>
  <si>
    <t>19 až 22</t>
  </si>
  <si>
    <t>15 až 18</t>
  </si>
  <si>
    <t>11 až 14</t>
  </si>
  <si>
    <t>10 a méně</t>
  </si>
  <si>
    <t>Návrh klasifikace práce:</t>
  </si>
  <si>
    <t>Počet 0</t>
  </si>
  <si>
    <t>Počet 1</t>
  </si>
  <si>
    <t>Počet 2</t>
  </si>
  <si>
    <t>POKYNY K VYPLNĚNÍ FORMULÁŘE</t>
  </si>
  <si>
    <t>Konstatuji, že závěrečná práce splňuje obsahové i formální standardy kladené na závěrečné práce na FTK UP v Olomouci a neshledávám ji plagiátem, ani mi není známo, že by se autor plagiátorství dopustil. Práci doporučuji k obhajobě.</t>
  </si>
  <si>
    <t>V hlavičce upravte typ závěrečné práce (nehodící smažte).
Jednotlivé položky ohodnoťte příslušným počtem bodů, které jsou uvedeny v tabulce níže. 
Formulář automaticky sečte počet bodů a přiřadí výslednou známku dle pravidel Celkového hodnocení.
V případě, že je výsledná známka "F", Vás formulář vyzve ke zdůvodnění této známky. Červený text výzvy ke zdůvodnění se do konečného formuláře netiskne.</t>
  </si>
  <si>
    <t>POSUDEK VEDOUCÍHO ZÁVĚREČNÉ PRÁCE*</t>
  </si>
  <si>
    <t>*) nehodící se škrtněte</t>
  </si>
  <si>
    <t xml:space="preserve"> DIPLOMOVÁ PRÁCE*</t>
  </si>
  <si>
    <t>Mgr. Elisa Doleželová, Ph.D.</t>
  </si>
  <si>
    <t>Elektromyografické hodnocení svalové aktivity ramenního pletence při vybraných stabilizačních cvičení</t>
  </si>
  <si>
    <t>Bc. Denisa Petříková</t>
  </si>
  <si>
    <t xml:space="preserve">Co je Watson program?       </t>
  </si>
  <si>
    <t>Bez připomínek.</t>
  </si>
  <si>
    <t xml:space="preserve">Téma je zajímavé a potřebné z důvodů objektivizace hodnocení aktivity svalů ramenního kloubu při vybraných stabilizačních cvičení, které jsou běžně využívané fyzioterapeuty při terapii ramenního kloubu. Výsledky této práce by nám mohly pomoci lépe porozumět svalovým synergiím vyskytujících se při studovaných cvičení s cílem zkvalitnit a zefektivnit terapii osob s poruchami ramenního kloubu. Práce má nadprůměrný rozsah 104 stran, je bohatě ilustrována grafy, tabulkami a obrázky z vlastní autorčiny tvorby. Referenční seznam zahrnuje přes 82 položek, drtivá většina citací je z recentní impaktované literatury.  Přehled literatury je kvalitní. Oceňuji zařazení podkapitoly stabilizační techniky využívané v zahraničí a nové přístupy v rehabilitaci nestabilit ramenního pletence, které podávají informaci o nových trendech při terapii v této oblasti. Metodika práce je na velmi dobré úrovni, kde autorka pečlivě na základě poznatků z recentní literatury zpracovala postup měření, jeho součástí byla i pilotní studie, během které autorka upřesnila jednotlivé kroky vlastního oficiálního měření.  Výsledky práce jsou zpracované přehledně na sedmnácti stranách. </t>
  </si>
  <si>
    <t>Oceňuju, že autorka zařadila do přílohy i základní statistické charakteristiky naměřených svalů, což u diplomových prací tohoto charakteru není běžné ale potřebné k lepšímu pochopení a interpretaci získaných výsledků. Kapitola diskuze je zdařilá, nejen, že autorka interpretuje své nálezy ale i podává možné vysvětlení a to všechno ve vztahu k poznatkům recentní literatury.  Dále autorka uvádí limitace metodické části práce a možné aplikace zjištěných poznatků do praxe.  Jako vedoucí oceňuji samostatnost, pečlivost a odpovědnost autorky při tvorbě diplomové práce. Doporučuji práci k obhajobě a k publikaci.</t>
  </si>
  <si>
    <t>Jaký je přínost Vaší práce pro fyzioterapeutickou praxi?</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</si>
</sst>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0"/>
      <name val="Arial"/>
      <charset val="238"/>
    </font>
    <font>
      <b/>
      <sz val="10"/>
      <name val="Arial"/>
      <family val="2"/>
      <charset val="238"/>
    </font>
    <font>
      <sz val="8"/>
      <name val="Arial"/>
      <family val="2"/>
      <charset val="238"/>
    </font>
    <font>
      <b/>
      <i/>
      <sz val="10"/>
      <name val="Arial"/>
      <family val="2"/>
      <charset val="238"/>
    </font>
    <font>
      <b/>
      <sz val="12"/>
      <name val="Times New Roman"/>
      <family val="1"/>
      <charset val="238"/>
    </font>
    <font>
      <sz val="12"/>
      <name val="Arial"/>
      <family val="2"/>
      <charset val="238"/>
    </font>
    <font>
      <i/>
      <sz val="10"/>
      <name val="Times New Roman"/>
      <family val="1"/>
      <charset val="238"/>
    </font>
    <font>
      <b/>
      <i/>
      <sz val="11"/>
      <name val="Arial"/>
      <family val="2"/>
      <charset val="238"/>
    </font>
    <font>
      <i/>
      <sz val="8"/>
      <name val="Arial"/>
      <family val="2"/>
      <charset val="238"/>
    </font>
    <font>
      <b/>
      <sz val="8"/>
      <name val="Arial"/>
      <family val="2"/>
      <charset val="238"/>
    </font>
    <font>
      <i/>
      <sz val="10"/>
      <name val="Arial"/>
      <family val="2"/>
      <charset val="238"/>
    </font>
    <font>
      <b/>
      <sz val="14"/>
      <name val="Arial"/>
      <family val="2"/>
      <charset val="238"/>
    </font>
    <font>
      <i/>
      <sz val="9"/>
      <name val="Arial"/>
      <family val="2"/>
      <charset val="238"/>
    </font>
    <font>
      <sz val="10"/>
      <name val="Arial"/>
      <family val="2"/>
      <charset val="238"/>
    </font>
    <font>
      <b/>
      <sz val="14"/>
      <name val="Arial"/>
      <family val="2"/>
      <charset val="238"/>
    </font>
    <font>
      <b/>
      <sz val="11"/>
      <name val="Times New Roman"/>
      <family val="1"/>
      <charset val="238"/>
    </font>
    <font>
      <sz val="10"/>
      <color rgb="FFFF0000"/>
      <name val="Arial"/>
      <family val="2"/>
      <charset val="238"/>
    </font>
    <font>
      <b/>
      <sz val="11"/>
      <name val="Arial"/>
      <family val="2"/>
      <charset val="238"/>
    </font>
    <font>
      <b/>
      <sz val="10"/>
      <color rgb="FFFF0000"/>
      <name val="Arial"/>
      <family val="2"/>
      <charset val="238"/>
    </font>
    <font>
      <b/>
      <i/>
      <sz val="10"/>
      <name val="Times New Roman"/>
      <family val="1"/>
      <charset val="238"/>
    </font>
    <font>
      <sz val="6"/>
      <name val="Arial"/>
      <family val="2"/>
      <charset val="238"/>
    </font>
    <font>
      <b/>
      <sz val="6"/>
      <name val="Arial"/>
      <family val="2"/>
      <charset val="238"/>
    </font>
    <font>
      <i/>
      <sz val="6"/>
      <name val="Arial"/>
      <family val="2"/>
      <charset val="238"/>
    </font>
  </fonts>
  <fills count="2">
    <fill>
      <patternFill patternType="none"/>
    </fill>
    <fill>
      <patternFill patternType="gray125"/>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77">
    <xf numFmtId="0" fontId="0" fillId="0" borderId="0" xfId="0"/>
    <xf numFmtId="0" fontId="1" fillId="0" borderId="0" xfId="0" applyFont="1" applyAlignment="1">
      <alignment wrapText="1"/>
    </xf>
    <xf numFmtId="0" fontId="0" fillId="0" borderId="0" xfId="0" applyAlignment="1">
      <alignment horizontal="center" vertical="center"/>
    </xf>
    <xf numFmtId="0" fontId="0" fillId="0" borderId="0" xfId="0" applyAlignment="1">
      <alignment horizontal="justify" vertical="justify" wrapText="1"/>
    </xf>
    <xf numFmtId="0" fontId="0" fillId="0" borderId="0" xfId="0" applyBorder="1" applyAlignment="1">
      <alignment horizontal="center" vertical="center"/>
    </xf>
    <xf numFmtId="0" fontId="3" fillId="0" borderId="0" xfId="0" applyFont="1" applyBorder="1" applyAlignment="1">
      <alignment horizontal="center" vertical="center"/>
    </xf>
    <xf numFmtId="0" fontId="1" fillId="0" borderId="0" xfId="0" applyFont="1" applyAlignment="1">
      <alignment vertical="center" wrapText="1"/>
    </xf>
    <xf numFmtId="0" fontId="5" fillId="0" borderId="0" xfId="0" applyFont="1"/>
    <xf numFmtId="0" fontId="9" fillId="0" borderId="0" xfId="0" applyFont="1" applyAlignment="1">
      <alignment horizontal="right" vertical="center" wrapText="1"/>
    </xf>
    <xf numFmtId="0" fontId="8" fillId="0" borderId="0" xfId="0" applyFont="1" applyAlignment="1">
      <alignment horizontal="right" vertical="justify" wrapText="1"/>
    </xf>
    <xf numFmtId="0" fontId="10" fillId="0" borderId="2" xfId="0" applyFont="1" applyBorder="1"/>
    <xf numFmtId="0" fontId="3" fillId="0" borderId="0" xfId="0" applyFont="1"/>
    <xf numFmtId="0" fontId="12" fillId="0" borderId="0" xfId="0" applyFont="1" applyBorder="1" applyAlignment="1">
      <alignment horizontal="center" vertical="center"/>
    </xf>
    <xf numFmtId="0" fontId="0" fillId="0" borderId="0" xfId="0" applyBorder="1"/>
    <xf numFmtId="0" fontId="1" fillId="0" borderId="0" xfId="0" applyFont="1" applyBorder="1" applyAlignment="1">
      <alignment wrapText="1"/>
    </xf>
    <xf numFmtId="0" fontId="1" fillId="0" borderId="0" xfId="0" applyFont="1" applyAlignment="1">
      <alignment horizontal="left"/>
    </xf>
    <xf numFmtId="0" fontId="13" fillId="0" borderId="0" xfId="0" applyFont="1"/>
    <xf numFmtId="0" fontId="10" fillId="0" borderId="0" xfId="0" applyFont="1"/>
    <xf numFmtId="0" fontId="13" fillId="0" borderId="0" xfId="0" applyFont="1" applyAlignment="1">
      <alignment horizontal="left"/>
    </xf>
    <xf numFmtId="0" fontId="1" fillId="0" borderId="0" xfId="0" applyFont="1"/>
    <xf numFmtId="0" fontId="5" fillId="0" borderId="0" xfId="0" applyFont="1" applyAlignment="1">
      <alignment horizontal="left" vertical="top"/>
    </xf>
    <xf numFmtId="0" fontId="0" fillId="0" borderId="0" xfId="0" applyAlignment="1">
      <alignment horizontal="left" vertical="top"/>
    </xf>
    <xf numFmtId="0" fontId="0" fillId="0" borderId="0" xfId="0" applyBorder="1" applyAlignment="1">
      <alignment horizontal="left" vertical="top"/>
    </xf>
    <xf numFmtId="0" fontId="4" fillId="0" borderId="0" xfId="0" applyFont="1" applyBorder="1" applyAlignment="1">
      <alignment horizontal="justify"/>
    </xf>
    <xf numFmtId="0" fontId="6" fillId="0" borderId="0" xfId="0" applyFont="1" applyBorder="1" applyAlignment="1">
      <alignment horizontal="center"/>
    </xf>
    <xf numFmtId="0" fontId="7" fillId="0" borderId="0" xfId="0" applyFont="1" applyBorder="1" applyAlignment="1">
      <alignment horizontal="center" vertical="center" wrapText="1"/>
    </xf>
    <xf numFmtId="0" fontId="10" fillId="0" borderId="3" xfId="0" applyFont="1" applyBorder="1"/>
    <xf numFmtId="0" fontId="1" fillId="0" borderId="4" xfId="0" applyFont="1" applyBorder="1" applyAlignment="1">
      <alignment horizontal="left"/>
    </xf>
    <xf numFmtId="0" fontId="1" fillId="0" borderId="5" xfId="0" applyFont="1" applyBorder="1" applyAlignment="1">
      <alignment horizontal="left"/>
    </xf>
    <xf numFmtId="0" fontId="1" fillId="0" borderId="6" xfId="0" applyFont="1" applyBorder="1" applyAlignment="1">
      <alignment horizontal="left"/>
    </xf>
    <xf numFmtId="0" fontId="1" fillId="0" borderId="3" xfId="0" applyFont="1" applyBorder="1" applyAlignment="1">
      <alignment horizontal="left"/>
    </xf>
    <xf numFmtId="17" fontId="1" fillId="0" borderId="6" xfId="0" applyNumberFormat="1" applyFont="1" applyBorder="1" applyAlignment="1">
      <alignment horizontal="left"/>
    </xf>
    <xf numFmtId="17" fontId="1" fillId="0" borderId="3" xfId="0" applyNumberFormat="1" applyFont="1" applyBorder="1" applyAlignment="1">
      <alignment horizontal="left"/>
    </xf>
    <xf numFmtId="0" fontId="3" fillId="0" borderId="0" xfId="0" applyFont="1" applyBorder="1" applyAlignment="1">
      <alignment horizontal="center"/>
    </xf>
    <xf numFmtId="0" fontId="15" fillId="0" borderId="8" xfId="0" applyFont="1" applyBorder="1" applyAlignment="1">
      <alignment horizontal="left" wrapText="1"/>
    </xf>
    <xf numFmtId="0" fontId="1" fillId="0" borderId="0" xfId="0" applyFont="1" applyAlignment="1">
      <alignment horizontal="left"/>
    </xf>
    <xf numFmtId="0" fontId="1" fillId="0" borderId="2" xfId="0" applyFont="1" applyBorder="1" applyAlignment="1">
      <alignment horizontal="center"/>
    </xf>
    <xf numFmtId="0" fontId="17" fillId="0" borderId="7" xfId="0" applyFont="1" applyBorder="1" applyAlignment="1">
      <alignment horizontal="center" wrapText="1"/>
    </xf>
    <xf numFmtId="0" fontId="11" fillId="0" borderId="0" xfId="0" applyFont="1" applyAlignment="1"/>
    <xf numFmtId="0" fontId="10" fillId="0" borderId="0" xfId="0" applyFont="1" applyAlignment="1">
      <alignment horizontal="right"/>
    </xf>
    <xf numFmtId="0" fontId="0" fillId="0" borderId="0" xfId="0" applyAlignment="1">
      <alignment horizontal="center"/>
    </xf>
    <xf numFmtId="0" fontId="0" fillId="0" borderId="0" xfId="0" applyBorder="1" applyAlignment="1">
      <alignment horizontal="right" vertical="center"/>
    </xf>
    <xf numFmtId="0" fontId="18" fillId="0" borderId="0" xfId="0" applyFont="1" applyAlignment="1">
      <alignment vertical="center" wrapText="1"/>
    </xf>
    <xf numFmtId="0" fontId="13" fillId="0" borderId="0" xfId="0" applyFont="1" applyBorder="1" applyAlignment="1">
      <alignment horizontal="left" vertical="top"/>
    </xf>
    <xf numFmtId="0" fontId="13" fillId="0" borderId="0" xfId="0" applyFont="1" applyBorder="1" applyAlignment="1">
      <alignment vertical="center" wrapText="1"/>
    </xf>
    <xf numFmtId="0" fontId="13" fillId="0" borderId="2" xfId="0" applyFont="1" applyBorder="1" applyAlignment="1">
      <alignment horizontal="center" vertical="center"/>
    </xf>
    <xf numFmtId="0" fontId="13" fillId="0" borderId="0" xfId="0" applyFont="1" applyAlignment="1">
      <alignment wrapText="1"/>
    </xf>
    <xf numFmtId="14" fontId="10" fillId="0" borderId="7" xfId="0" applyNumberFormat="1" applyFont="1" applyBorder="1" applyAlignment="1">
      <alignment wrapText="1"/>
    </xf>
    <xf numFmtId="0" fontId="13" fillId="0" borderId="0" xfId="0" applyFont="1" applyBorder="1" applyAlignment="1">
      <alignment horizontal="left" vertical="center"/>
    </xf>
    <xf numFmtId="0" fontId="1" fillId="0" borderId="1" xfId="0" applyFont="1" applyBorder="1" applyAlignment="1">
      <alignment horizontal="center" vertical="center"/>
    </xf>
    <xf numFmtId="0" fontId="15" fillId="0" borderId="0" xfId="0" applyFont="1" applyAlignment="1">
      <alignment horizontal="left" vertical="center"/>
    </xf>
    <xf numFmtId="0" fontId="10" fillId="0" borderId="7" xfId="0" applyFont="1" applyBorder="1" applyAlignment="1">
      <alignment horizontal="center" wrapText="1"/>
    </xf>
    <xf numFmtId="0" fontId="20" fillId="0" borderId="0" xfId="0" applyFont="1" applyAlignment="1">
      <alignment horizontal="left" vertical="top"/>
    </xf>
    <xf numFmtId="0" fontId="21" fillId="0" borderId="0" xfId="0" applyFont="1" applyAlignment="1">
      <alignment horizontal="center"/>
    </xf>
    <xf numFmtId="0" fontId="20" fillId="0" borderId="0" xfId="0" applyFont="1"/>
    <xf numFmtId="0" fontId="22" fillId="0" borderId="0" xfId="0" applyFont="1" applyAlignment="1">
      <alignment horizontal="center"/>
    </xf>
    <xf numFmtId="0" fontId="6" fillId="0" borderId="7" xfId="0" applyFont="1" applyBorder="1" applyAlignment="1">
      <alignment horizontal="left" wrapText="1"/>
    </xf>
    <xf numFmtId="0" fontId="10" fillId="0" borderId="7" xfId="0" applyFont="1" applyBorder="1" applyAlignment="1">
      <alignment horizontal="center"/>
    </xf>
    <xf numFmtId="0" fontId="13" fillId="0" borderId="0" xfId="0" applyFont="1" applyAlignment="1">
      <alignment horizontal="left" wrapText="1"/>
    </xf>
    <xf numFmtId="0" fontId="0" fillId="0" borderId="0" xfId="0" applyAlignment="1">
      <alignment horizontal="left"/>
    </xf>
    <xf numFmtId="0" fontId="3" fillId="0" borderId="0" xfId="0" applyFont="1" applyAlignment="1">
      <alignment horizontal="center"/>
    </xf>
    <xf numFmtId="0" fontId="1" fillId="0" borderId="2" xfId="0" applyFont="1" applyBorder="1"/>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13" fillId="0" borderId="8" xfId="0" applyFont="1" applyBorder="1" applyAlignment="1">
      <alignment vertical="center" wrapText="1"/>
    </xf>
    <xf numFmtId="0" fontId="13" fillId="0" borderId="9" xfId="0" applyFont="1" applyBorder="1" applyAlignment="1">
      <alignment vertical="center" wrapText="1"/>
    </xf>
    <xf numFmtId="0" fontId="6" fillId="0" borderId="8" xfId="0" applyFont="1" applyBorder="1" applyAlignment="1">
      <alignment horizontal="left" wrapText="1"/>
    </xf>
    <xf numFmtId="0" fontId="8" fillId="0" borderId="0" xfId="0" applyFont="1" applyAlignment="1">
      <alignment horizontal="center" vertical="justify" wrapText="1"/>
    </xf>
    <xf numFmtId="0" fontId="13" fillId="0" borderId="10" xfId="0" applyFont="1" applyBorder="1" applyAlignment="1">
      <alignment vertical="center" wrapText="1"/>
    </xf>
    <xf numFmtId="0" fontId="1" fillId="0" borderId="0" xfId="0" applyFont="1" applyBorder="1" applyAlignment="1">
      <alignment horizontal="left" vertical="center" wrapText="1"/>
    </xf>
    <xf numFmtId="0" fontId="1" fillId="0" borderId="7" xfId="0" applyFont="1" applyBorder="1" applyAlignment="1">
      <alignment horizontal="left" vertical="center" wrapText="1"/>
    </xf>
    <xf numFmtId="0" fontId="16" fillId="0" borderId="0" xfId="0" applyFont="1" applyAlignment="1">
      <alignment horizontal="center" wrapText="1"/>
    </xf>
    <xf numFmtId="0" fontId="18" fillId="0" borderId="0" xfId="0" applyFont="1" applyAlignment="1">
      <alignment horizontal="center" vertical="center" wrapText="1"/>
    </xf>
    <xf numFmtId="0" fontId="19" fillId="0" borderId="8" xfId="0" applyFont="1" applyBorder="1" applyAlignment="1">
      <alignment wrapText="1"/>
    </xf>
    <xf numFmtId="0" fontId="6" fillId="0" borderId="7" xfId="0" applyFont="1" applyBorder="1" applyAlignment="1">
      <alignment horizontal="left" wrapText="1"/>
    </xf>
    <xf numFmtId="0" fontId="6" fillId="0" borderId="7" xfId="0" applyFont="1" applyBorder="1" applyAlignment="1">
      <alignment vertic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workbookViewId="0">
      <selection sqref="A1:C1"/>
    </sheetView>
  </sheetViews>
  <sheetFormatPr defaultRowHeight="12.75" x14ac:dyDescent="0.2"/>
  <cols>
    <col min="1" max="1" width="11.42578125" customWidth="1"/>
    <col min="3" max="3" width="36.5703125" customWidth="1"/>
  </cols>
  <sheetData>
    <row r="1" spans="1:3" ht="21.75" customHeight="1" x14ac:dyDescent="0.2">
      <c r="A1" s="60" t="s">
        <v>51</v>
      </c>
      <c r="B1" s="60"/>
      <c r="C1" s="60"/>
    </row>
    <row r="2" spans="1:3" ht="106.5" customHeight="1" x14ac:dyDescent="0.2">
      <c r="A2" s="58" t="s">
        <v>53</v>
      </c>
      <c r="B2" s="59"/>
      <c r="C2" s="59"/>
    </row>
    <row r="5" spans="1:3" x14ac:dyDescent="0.2">
      <c r="A5" s="62" t="s">
        <v>31</v>
      </c>
      <c r="B5" s="62"/>
      <c r="C5" s="62"/>
    </row>
    <row r="6" spans="1:3" x14ac:dyDescent="0.2">
      <c r="A6" s="36">
        <v>4</v>
      </c>
      <c r="B6" s="61" t="s">
        <v>6</v>
      </c>
      <c r="C6" s="61"/>
    </row>
    <row r="7" spans="1:3" x14ac:dyDescent="0.2">
      <c r="A7" s="36">
        <v>3</v>
      </c>
      <c r="B7" s="61" t="s">
        <v>7</v>
      </c>
      <c r="C7" s="61"/>
    </row>
    <row r="8" spans="1:3" x14ac:dyDescent="0.2">
      <c r="A8" s="36">
        <v>2</v>
      </c>
      <c r="B8" s="61" t="s">
        <v>8</v>
      </c>
      <c r="C8" s="61"/>
    </row>
    <row r="9" spans="1:3" x14ac:dyDescent="0.2">
      <c r="A9" s="36">
        <v>1</v>
      </c>
      <c r="B9" s="61" t="s">
        <v>16</v>
      </c>
      <c r="C9" s="61"/>
    </row>
    <row r="10" spans="1:3" x14ac:dyDescent="0.2">
      <c r="A10" s="36">
        <v>0</v>
      </c>
      <c r="B10" s="61" t="s">
        <v>17</v>
      </c>
      <c r="C10" s="61"/>
    </row>
    <row r="11" spans="1:3" x14ac:dyDescent="0.2">
      <c r="A11" s="18"/>
      <c r="B11" s="16"/>
      <c r="C11" s="17"/>
    </row>
    <row r="12" spans="1:3" x14ac:dyDescent="0.2">
      <c r="A12" s="18"/>
      <c r="B12" s="16"/>
      <c r="C12" s="17"/>
    </row>
    <row r="13" spans="1:3" x14ac:dyDescent="0.2">
      <c r="A13" s="35"/>
      <c r="B13" s="35"/>
      <c r="C13" s="11"/>
    </row>
    <row r="14" spans="1:3" x14ac:dyDescent="0.2">
      <c r="A14" s="57" t="s">
        <v>30</v>
      </c>
      <c r="B14" s="57"/>
      <c r="C14" s="57"/>
    </row>
    <row r="15" spans="1:3" x14ac:dyDescent="0.2">
      <c r="A15" s="31" t="s">
        <v>41</v>
      </c>
      <c r="B15" s="32" t="s">
        <v>35</v>
      </c>
      <c r="C15" s="26" t="s">
        <v>10</v>
      </c>
    </row>
    <row r="16" spans="1:3" x14ac:dyDescent="0.2">
      <c r="A16" s="27" t="s">
        <v>42</v>
      </c>
      <c r="B16" s="28" t="s">
        <v>36</v>
      </c>
      <c r="C16" s="10" t="s">
        <v>11</v>
      </c>
    </row>
    <row r="17" spans="1:3" x14ac:dyDescent="0.2">
      <c r="A17" s="29" t="s">
        <v>43</v>
      </c>
      <c r="B17" s="30" t="s">
        <v>37</v>
      </c>
      <c r="C17" s="10" t="s">
        <v>11</v>
      </c>
    </row>
    <row r="18" spans="1:3" x14ac:dyDescent="0.2">
      <c r="A18" s="31" t="s">
        <v>44</v>
      </c>
      <c r="B18" s="32" t="s">
        <v>38</v>
      </c>
      <c r="C18" s="10" t="s">
        <v>12</v>
      </c>
    </row>
    <row r="19" spans="1:3" x14ac:dyDescent="0.2">
      <c r="A19" s="31" t="s">
        <v>45</v>
      </c>
      <c r="B19" s="32" t="s">
        <v>39</v>
      </c>
      <c r="C19" s="10" t="s">
        <v>12</v>
      </c>
    </row>
    <row r="20" spans="1:3" x14ac:dyDescent="0.2">
      <c r="A20" s="29" t="s">
        <v>46</v>
      </c>
      <c r="B20" s="30" t="s">
        <v>40</v>
      </c>
      <c r="C20" s="10" t="s">
        <v>13</v>
      </c>
    </row>
  </sheetData>
  <mergeCells count="9">
    <mergeCell ref="A14:C14"/>
    <mergeCell ref="A2:C2"/>
    <mergeCell ref="A1:C1"/>
    <mergeCell ref="B10:C10"/>
    <mergeCell ref="A5:C5"/>
    <mergeCell ref="B6:C6"/>
    <mergeCell ref="B7:C7"/>
    <mergeCell ref="B8:C8"/>
    <mergeCell ref="B9:C9"/>
  </mergeCell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
  <sheetViews>
    <sheetView tabSelected="1" topLeftCell="A4" zoomScale="140" zoomScaleNormal="140" workbookViewId="0">
      <selection activeCell="C23" sqref="C23:E23"/>
    </sheetView>
  </sheetViews>
  <sheetFormatPr defaultColWidth="9.140625" defaultRowHeight="12.75" x14ac:dyDescent="0.2"/>
  <cols>
    <col min="1" max="1" width="2.28515625" style="21" customWidth="1"/>
    <col min="2" max="2" width="17.5703125" style="6" customWidth="1"/>
    <col min="3" max="3" width="69.7109375" style="3" customWidth="1"/>
    <col min="4" max="4" width="1" style="3" customWidth="1"/>
    <col min="5" max="5" width="5.5703125" style="2" customWidth="1"/>
    <col min="6" max="6" width="9.5703125" hidden="1" customWidth="1"/>
    <col min="7" max="7" width="9" hidden="1" customWidth="1"/>
    <col min="8" max="8" width="7.42578125" hidden="1" customWidth="1"/>
    <col min="12" max="12" width="9.140625" customWidth="1"/>
    <col min="15" max="15" width="11.7109375" bestFit="1" customWidth="1"/>
  </cols>
  <sheetData>
    <row r="1" spans="1:8" s="7" customFormat="1" ht="18" x14ac:dyDescent="0.25">
      <c r="A1" s="20"/>
      <c r="B1" s="63" t="s">
        <v>54</v>
      </c>
      <c r="C1" s="64"/>
      <c r="D1" s="64"/>
      <c r="E1" s="64"/>
      <c r="F1" s="38"/>
    </row>
    <row r="2" spans="1:8" s="54" customFormat="1" ht="9" customHeight="1" x14ac:dyDescent="0.2">
      <c r="A2" s="52"/>
      <c r="B2" s="53"/>
      <c r="C2" s="55" t="s">
        <v>56</v>
      </c>
      <c r="D2" s="53"/>
      <c r="E2" s="53"/>
      <c r="F2" s="53"/>
    </row>
    <row r="3" spans="1:8" ht="15" customHeight="1" x14ac:dyDescent="0.2">
      <c r="B3" s="68" t="s">
        <v>14</v>
      </c>
      <c r="C3" s="68"/>
      <c r="D3" s="68"/>
      <c r="E3" s="68"/>
    </row>
    <row r="4" spans="1:8" ht="18" customHeight="1" x14ac:dyDescent="0.25">
      <c r="B4" s="1" t="s">
        <v>0</v>
      </c>
      <c r="C4" s="50" t="s">
        <v>59</v>
      </c>
      <c r="D4" s="23"/>
    </row>
    <row r="5" spans="1:8" ht="39.950000000000003" customHeight="1" x14ac:dyDescent="0.25">
      <c r="B5" s="1" t="s">
        <v>1</v>
      </c>
      <c r="C5" s="34" t="s">
        <v>58</v>
      </c>
      <c r="D5" s="23"/>
      <c r="G5" s="13"/>
    </row>
    <row r="6" spans="1:8" ht="18" customHeight="1" x14ac:dyDescent="0.25">
      <c r="B6" s="14" t="s">
        <v>2</v>
      </c>
      <c r="C6" s="34" t="s">
        <v>57</v>
      </c>
      <c r="D6" s="23"/>
    </row>
    <row r="7" spans="1:8" ht="14.25" customHeight="1" x14ac:dyDescent="0.2">
      <c r="C7" s="33" t="s">
        <v>18</v>
      </c>
      <c r="D7" s="24"/>
    </row>
    <row r="8" spans="1:8" ht="14.25" customHeight="1" x14ac:dyDescent="0.2">
      <c r="A8" s="22"/>
      <c r="B8" s="70" t="s">
        <v>24</v>
      </c>
      <c r="C8" s="70"/>
      <c r="D8" s="25"/>
      <c r="E8" s="5" t="s">
        <v>15</v>
      </c>
    </row>
    <row r="9" spans="1:8" ht="14.25" customHeight="1" x14ac:dyDescent="0.2">
      <c r="A9" s="22"/>
      <c r="B9" s="71"/>
      <c r="C9" s="71"/>
      <c r="D9" s="25"/>
      <c r="E9" s="12" t="s">
        <v>9</v>
      </c>
      <c r="F9" s="39" t="s">
        <v>48</v>
      </c>
      <c r="G9" s="17" t="s">
        <v>49</v>
      </c>
      <c r="H9" s="17" t="s">
        <v>50</v>
      </c>
    </row>
    <row r="10" spans="1:8" ht="26.1" customHeight="1" x14ac:dyDescent="0.2">
      <c r="A10" s="48">
        <v>1</v>
      </c>
      <c r="B10" s="65" t="s">
        <v>20</v>
      </c>
      <c r="C10" s="65"/>
      <c r="D10" s="44"/>
      <c r="E10" s="45">
        <v>4</v>
      </c>
      <c r="F10">
        <f>IF(E10=0, 1, 0)</f>
        <v>0</v>
      </c>
      <c r="G10">
        <f>IF(E10&gt;0, 1, 0)</f>
        <v>1</v>
      </c>
      <c r="H10">
        <f>IF(E10&gt;1, 1, 0)</f>
        <v>1</v>
      </c>
    </row>
    <row r="11" spans="1:8" ht="26.1" customHeight="1" x14ac:dyDescent="0.2">
      <c r="A11" s="48">
        <v>2</v>
      </c>
      <c r="B11" s="65" t="s">
        <v>26</v>
      </c>
      <c r="C11" s="65"/>
      <c r="D11" s="46"/>
      <c r="E11" s="45">
        <v>4</v>
      </c>
      <c r="F11">
        <f t="shared" ref="F11:F17" si="0">IF(E11=0, 1, 0)</f>
        <v>0</v>
      </c>
      <c r="G11">
        <f t="shared" ref="G11:G17" si="1">IF(E11&gt;0, 1, 0)</f>
        <v>1</v>
      </c>
      <c r="H11">
        <f t="shared" ref="H11:H17" si="2">IF(E11&gt;1, 1, 0)</f>
        <v>1</v>
      </c>
    </row>
    <row r="12" spans="1:8" ht="26.1" customHeight="1" x14ac:dyDescent="0.2">
      <c r="A12" s="48">
        <v>3</v>
      </c>
      <c r="B12" s="65" t="s">
        <v>25</v>
      </c>
      <c r="C12" s="65"/>
      <c r="D12" s="44"/>
      <c r="E12" s="45">
        <v>4</v>
      </c>
      <c r="F12">
        <f t="shared" si="0"/>
        <v>0</v>
      </c>
      <c r="G12">
        <f t="shared" si="1"/>
        <v>1</v>
      </c>
      <c r="H12">
        <f t="shared" si="2"/>
        <v>1</v>
      </c>
    </row>
    <row r="13" spans="1:8" ht="26.1" customHeight="1" x14ac:dyDescent="0.2">
      <c r="A13" s="48">
        <v>4</v>
      </c>
      <c r="B13" s="65" t="s">
        <v>22</v>
      </c>
      <c r="C13" s="65"/>
      <c r="D13" s="46"/>
      <c r="E13" s="45">
        <v>4</v>
      </c>
      <c r="F13">
        <f t="shared" si="0"/>
        <v>0</v>
      </c>
      <c r="G13">
        <f t="shared" si="1"/>
        <v>1</v>
      </c>
      <c r="H13">
        <f t="shared" si="2"/>
        <v>1</v>
      </c>
    </row>
    <row r="14" spans="1:8" ht="26.1" customHeight="1" x14ac:dyDescent="0.2">
      <c r="A14" s="48">
        <v>5</v>
      </c>
      <c r="B14" s="65" t="s">
        <v>21</v>
      </c>
      <c r="C14" s="65"/>
      <c r="D14" s="46"/>
      <c r="E14" s="45">
        <v>3</v>
      </c>
      <c r="F14">
        <f t="shared" si="0"/>
        <v>0</v>
      </c>
      <c r="G14">
        <f t="shared" si="1"/>
        <v>1</v>
      </c>
      <c r="H14">
        <f t="shared" si="2"/>
        <v>1</v>
      </c>
    </row>
    <row r="15" spans="1:8" ht="26.1" customHeight="1" x14ac:dyDescent="0.2">
      <c r="A15" s="48">
        <v>6</v>
      </c>
      <c r="B15" s="65" t="s">
        <v>27</v>
      </c>
      <c r="C15" s="65"/>
      <c r="D15" s="46"/>
      <c r="E15" s="45">
        <v>4</v>
      </c>
      <c r="F15">
        <f t="shared" si="0"/>
        <v>0</v>
      </c>
      <c r="G15">
        <f t="shared" si="1"/>
        <v>1</v>
      </c>
      <c r="H15">
        <f t="shared" si="2"/>
        <v>1</v>
      </c>
    </row>
    <row r="16" spans="1:8" ht="26.1" customHeight="1" x14ac:dyDescent="0.2">
      <c r="A16" s="48">
        <v>7</v>
      </c>
      <c r="B16" s="65" t="s">
        <v>29</v>
      </c>
      <c r="C16" s="65"/>
      <c r="D16" s="46"/>
      <c r="E16" s="45">
        <v>4</v>
      </c>
      <c r="F16">
        <f t="shared" si="0"/>
        <v>0</v>
      </c>
      <c r="G16">
        <f t="shared" si="1"/>
        <v>1</v>
      </c>
      <c r="H16">
        <f t="shared" si="2"/>
        <v>1</v>
      </c>
    </row>
    <row r="17" spans="1:12" ht="26.1" customHeight="1" thickBot="1" x14ac:dyDescent="0.25">
      <c r="A17" s="48">
        <v>8</v>
      </c>
      <c r="B17" s="66" t="s">
        <v>28</v>
      </c>
      <c r="C17" s="66"/>
      <c r="D17" s="46"/>
      <c r="E17" s="45">
        <v>4</v>
      </c>
      <c r="F17">
        <f t="shared" si="0"/>
        <v>0</v>
      </c>
      <c r="G17">
        <f t="shared" si="1"/>
        <v>1</v>
      </c>
      <c r="H17">
        <f t="shared" si="2"/>
        <v>1</v>
      </c>
    </row>
    <row r="18" spans="1:12" ht="13.5" customHeight="1" thickBot="1" x14ac:dyDescent="0.25">
      <c r="A18" s="43"/>
      <c r="B18" s="69" t="s">
        <v>19</v>
      </c>
      <c r="C18" s="69"/>
      <c r="D18" s="46"/>
      <c r="E18" s="49">
        <f>SUM(E10:E17)</f>
        <v>31</v>
      </c>
      <c r="F18" s="41">
        <f>SUM(F10:F17)</f>
        <v>0</v>
      </c>
      <c r="G18" s="41">
        <f t="shared" ref="G18:H18" si="3">SUM(G10:G17)</f>
        <v>8</v>
      </c>
      <c r="H18" s="41">
        <f t="shared" si="3"/>
        <v>8</v>
      </c>
    </row>
    <row r="19" spans="1:12" ht="177" customHeight="1" x14ac:dyDescent="0.2">
      <c r="B19" s="1" t="s">
        <v>23</v>
      </c>
      <c r="C19" s="75" t="s">
        <v>62</v>
      </c>
      <c r="D19" s="75"/>
      <c r="E19" s="75"/>
    </row>
    <row r="20" spans="1:12" ht="100.5" customHeight="1" x14ac:dyDescent="0.2">
      <c r="B20" s="1"/>
      <c r="C20" s="56" t="s">
        <v>63</v>
      </c>
      <c r="D20" s="56"/>
      <c r="E20" s="56"/>
    </row>
    <row r="21" spans="1:12" ht="39.75" customHeight="1" x14ac:dyDescent="0.2">
      <c r="B21" s="1" t="s">
        <v>33</v>
      </c>
      <c r="C21" s="67" t="s">
        <v>61</v>
      </c>
      <c r="D21" s="67"/>
      <c r="E21" s="67"/>
    </row>
    <row r="22" spans="1:12" ht="39.950000000000003" customHeight="1" x14ac:dyDescent="0.2">
      <c r="B22" s="1" t="s">
        <v>3</v>
      </c>
      <c r="C22" s="67" t="s">
        <v>60</v>
      </c>
      <c r="D22" s="67"/>
      <c r="E22" s="67"/>
    </row>
    <row r="23" spans="1:12" ht="39.950000000000003" customHeight="1" x14ac:dyDescent="0.2">
      <c r="C23" s="67" t="s">
        <v>64</v>
      </c>
      <c r="D23" s="67"/>
      <c r="E23" s="67"/>
    </row>
    <row r="24" spans="1:12" ht="39.75" customHeight="1" x14ac:dyDescent="0.2">
      <c r="C24" s="67"/>
      <c r="D24" s="67"/>
      <c r="E24" s="67"/>
    </row>
    <row r="25" spans="1:12" ht="43.5" customHeight="1" x14ac:dyDescent="0.25">
      <c r="B25" s="6" t="s">
        <v>32</v>
      </c>
      <c r="C25" s="74" t="s">
        <v>52</v>
      </c>
      <c r="D25" s="74"/>
      <c r="E25" s="74"/>
      <c r="G25" s="40"/>
    </row>
    <row r="26" spans="1:12" ht="35.25" customHeight="1" x14ac:dyDescent="0.25">
      <c r="B26" s="6" t="s">
        <v>47</v>
      </c>
      <c r="C26" s="37" t="str">
        <f>IF(AND(E18&gt;26,H18&gt;7, F18&lt;1),"A",IF(AND(E18&gt;26,H18&lt;8, F18&lt;1),"B",IF(AND(E18&gt;22,F18&lt;1),"B",IF(AND(E18&gt;22,F18=1),"D",IF(AND(E18&gt;18,F18&lt;1),"C",IF(AND(E18&gt;18,F18=1),"D",IF(AND(E18&gt;14,F18&lt;2),"D",IF(AND(E18&gt;14,F18&gt;1),"F",IF(AND(E18&gt;10,F18&lt;2),"E",IF(AND(E18&gt;10,F18&gt;1),"F","F"))))))))))</f>
        <v>A</v>
      </c>
      <c r="D26" s="4"/>
      <c r="E26" s="4"/>
      <c r="F26" s="72"/>
      <c r="G26" s="72"/>
    </row>
    <row r="27" spans="1:12" ht="53.45" customHeight="1" x14ac:dyDescent="0.2">
      <c r="B27" s="1" t="s">
        <v>34</v>
      </c>
      <c r="C27" s="76"/>
      <c r="D27" s="76"/>
      <c r="E27" s="76"/>
      <c r="F27" s="42"/>
      <c r="G27" s="42"/>
      <c r="H27" s="42"/>
      <c r="I27" s="73" t="str">
        <f>IF(AND(E18&gt;14,F18&gt;1),"Vložili jste hodnocení 'F', uveďte prosím zdůvodnění tohoto hodnocení. (Tato výzva se netiskne.)",IF(AND(E18&gt;11,F18&gt;1),"Vložili jste hodnocení 'F', uveďte prosím zdůvodnění tohoto hodnocení. (Tato výzva se netiskne.)",IF(E18&lt;11,"Vložili jste hodnocení 'F', uveďte prosím zdůvodnění tohoto hodnocení. (Tato výzva se netiskne.)"," ")))</f>
        <v xml:space="preserve"> </v>
      </c>
      <c r="J27" s="73"/>
      <c r="K27" s="73"/>
      <c r="L27" s="73"/>
    </row>
    <row r="28" spans="1:12" ht="22.5" customHeight="1" x14ac:dyDescent="0.2">
      <c r="B28" s="6" t="s">
        <v>4</v>
      </c>
      <c r="C28" s="47">
        <v>43600</v>
      </c>
      <c r="D28" s="2"/>
      <c r="E28"/>
    </row>
    <row r="29" spans="1:12" ht="21" customHeight="1" x14ac:dyDescent="0.2">
      <c r="B29" s="6" t="s">
        <v>5</v>
      </c>
      <c r="C29" s="51" t="s">
        <v>57</v>
      </c>
      <c r="D29" s="2"/>
      <c r="E29"/>
    </row>
    <row r="30" spans="1:12" x14ac:dyDescent="0.2">
      <c r="D30" s="2"/>
      <c r="E30"/>
    </row>
    <row r="31" spans="1:12" x14ac:dyDescent="0.2">
      <c r="B31" s="8"/>
      <c r="C31" s="9" t="s">
        <v>55</v>
      </c>
      <c r="D31" s="2"/>
      <c r="E31"/>
    </row>
    <row r="32" spans="1:12" x14ac:dyDescent="0.2">
      <c r="B32" s="8"/>
      <c r="C32" s="9"/>
      <c r="D32" s="2"/>
      <c r="E32"/>
    </row>
    <row r="33" spans="1:5" x14ac:dyDescent="0.2">
      <c r="B33" s="8"/>
      <c r="D33" s="2"/>
      <c r="E33"/>
    </row>
    <row r="34" spans="1:5" x14ac:dyDescent="0.2">
      <c r="B34" s="8"/>
      <c r="C34" s="9"/>
      <c r="D34" s="2"/>
      <c r="E34"/>
    </row>
    <row r="35" spans="1:5" s="16" customFormat="1" x14ac:dyDescent="0.2">
      <c r="A35" s="15"/>
      <c r="B35" s="15"/>
      <c r="C35" s="17"/>
      <c r="D35" s="19"/>
    </row>
    <row r="36" spans="1:5" s="16" customFormat="1" x14ac:dyDescent="0.2"/>
    <row r="37" spans="1:5" s="16" customFormat="1" x14ac:dyDescent="0.2"/>
    <row r="38" spans="1:5" s="16" customFormat="1" x14ac:dyDescent="0.2"/>
    <row r="39" spans="1:5" s="16" customFormat="1" x14ac:dyDescent="0.2"/>
    <row r="40" spans="1:5" s="16" customFormat="1" x14ac:dyDescent="0.2"/>
    <row r="41" spans="1:5" s="16" customFormat="1" x14ac:dyDescent="0.2"/>
    <row r="42" spans="1:5" s="16" customFormat="1" x14ac:dyDescent="0.2"/>
    <row r="43" spans="1:5" s="16" customFormat="1" x14ac:dyDescent="0.2"/>
    <row r="44" spans="1:5" s="16" customFormat="1" x14ac:dyDescent="0.2"/>
    <row r="45" spans="1:5" s="16" customFormat="1" x14ac:dyDescent="0.2"/>
    <row r="46" spans="1:5" s="16" customFormat="1" x14ac:dyDescent="0.2"/>
    <row r="47" spans="1:5" s="16" customFormat="1" x14ac:dyDescent="0.2"/>
    <row r="48" spans="1:5" s="16" customFormat="1" x14ac:dyDescent="0.2"/>
    <row r="49" spans="1:3" s="16" customFormat="1" x14ac:dyDescent="0.2"/>
    <row r="50" spans="1:3" s="16" customFormat="1" x14ac:dyDescent="0.2"/>
    <row r="51" spans="1:3" s="16" customFormat="1" x14ac:dyDescent="0.2"/>
    <row r="52" spans="1:3" s="16" customFormat="1" x14ac:dyDescent="0.2">
      <c r="A52" s="15"/>
      <c r="C52" s="17"/>
    </row>
  </sheetData>
  <mergeCells count="21">
    <mergeCell ref="F26:G26"/>
    <mergeCell ref="I27:L27"/>
    <mergeCell ref="C24:E24"/>
    <mergeCell ref="C25:E25"/>
    <mergeCell ref="C19:E19"/>
    <mergeCell ref="C27:E27"/>
    <mergeCell ref="C22:E22"/>
    <mergeCell ref="C23:E23"/>
    <mergeCell ref="B1:E1"/>
    <mergeCell ref="B13:C13"/>
    <mergeCell ref="B17:C17"/>
    <mergeCell ref="C21:E21"/>
    <mergeCell ref="B3:E3"/>
    <mergeCell ref="B18:C18"/>
    <mergeCell ref="B14:C14"/>
    <mergeCell ref="B15:C15"/>
    <mergeCell ref="B16:C16"/>
    <mergeCell ref="B8:C9"/>
    <mergeCell ref="B10:C10"/>
    <mergeCell ref="B11:C11"/>
    <mergeCell ref="B12:C12"/>
  </mergeCells>
  <phoneticPr fontId="2" type="noConversion"/>
  <pageMargins left="0.43307086614173229" right="0.43307086614173229" top="0.35433070866141736" bottom="0.15748031496062992" header="0.11811023622047245" footer="0.11811023622047245"/>
  <pageSetup paperSize="9" orientation="portrait" r:id="rId1"/>
  <headerFooter alignWithMargins="0">
    <oddFooter>&amp;C&amp;P</oddFooter>
  </headerFooter>
  <cellWatches>
    <cellWatch r="C7"/>
  </cellWatch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Pokyny a hodnocení</vt:lpstr>
      <vt:lpstr>Posudek vedoucího</vt:lpstr>
      <vt:lpstr>'Posudek vedoucího'!Oblast_tisku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Posudek diplomové práce</dc:title>
  <dc:creator>Zbyněk Svozil</dc:creator>
  <dc:description>Návrh vypracoval: Zbyněk Svozil FTK UP OLOMOUC_x000d_
17.4. 2006</dc:description>
  <cp:lastModifiedBy>Pruzincova Martina</cp:lastModifiedBy>
  <cp:lastPrinted>2019-02-06T20:02:21Z</cp:lastPrinted>
  <dcterms:created xsi:type="dcterms:W3CDTF">2006-04-17T08:32:29Z</dcterms:created>
  <dcterms:modified xsi:type="dcterms:W3CDTF">2019-05-20T06:19:51Z</dcterms:modified>
</cp:coreProperties>
</file>