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bovami\Desktop\Bakalářské a diplomové práce\Posudky\Posudek_vedoucí práce\Botek\2019\"/>
    </mc:Choice>
  </mc:AlternateContent>
  <bookViews>
    <workbookView xWindow="0" yWindow="0" windowWidth="13710" windowHeight="10995"/>
  </bookViews>
  <sheets>
    <sheet name="Posudek vedoucího" sheetId="1" r:id="rId1"/>
    <sheet name="Pokyny a hodnocení" sheetId="2" r:id="rId2"/>
  </sheets>
  <definedNames>
    <definedName name="_xlnm.Print_Area" localSheetId="0">'Posudek vedoucího'!$A$1:$E$28</definedName>
  </definedNames>
  <calcPr calcId="162913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G11" i="1"/>
  <c r="G12" i="1"/>
  <c r="G13" i="1"/>
  <c r="G14" i="1"/>
  <c r="G15" i="1"/>
  <c r="G16" i="1"/>
  <c r="G17" i="1"/>
  <c r="G10" i="1"/>
  <c r="F11" i="1"/>
  <c r="F12" i="1"/>
  <c r="F13" i="1"/>
  <c r="F14" i="1"/>
  <c r="F15" i="1"/>
  <c r="F16" i="1"/>
  <c r="F17" i="1"/>
  <c r="F10" i="1"/>
  <c r="F18" i="1" l="1"/>
  <c r="G18" i="1"/>
  <c r="H18" i="1"/>
  <c r="E18" i="1"/>
  <c r="I26" i="1" l="1"/>
  <c r="C25" i="1"/>
</calcChain>
</file>

<file path=xl/sharedStrings.xml><?xml version="1.0" encoding="utf-8"?>
<sst xmlns="http://schemas.openxmlformats.org/spreadsheetml/2006/main" count="64" uniqueCount="62">
  <si>
    <t>Autor práce:</t>
  </si>
  <si>
    <t>Název práce:</t>
  </si>
  <si>
    <t>Autor posudku:</t>
  </si>
  <si>
    <t>Otázky k obhajobě:</t>
  </si>
  <si>
    <t>Datum:</t>
  </si>
  <si>
    <t>Podpis:</t>
  </si>
  <si>
    <t>Vynikající, bez výhrad…</t>
  </si>
  <si>
    <t>Kvalitní, přiměřené…</t>
  </si>
  <si>
    <t>Průměrné, dostatečné…</t>
  </si>
  <si>
    <t>0-4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</si>
  <si>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</si>
  <si>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</si>
  <si>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</si>
  <si>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</si>
  <si>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</si>
  <si>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Body</t>
  </si>
  <si>
    <t>Slabé, ještě dostatečné…</t>
  </si>
  <si>
    <t>Nedostatečné, nekvalitní …</t>
  </si>
  <si>
    <t>Celkem</t>
  </si>
  <si>
    <t>Samostatnost zpracování tématu, iniciativa, spolupráce a úroveň komunikace s vedoucím práce…</t>
  </si>
  <si>
    <t>Vhodnost a správnost použitých metod práce…</t>
  </si>
  <si>
    <t>Formulace a naplnění cílů,  úroveň jejich zpracování…</t>
  </si>
  <si>
    <t>Klady práce…</t>
  </si>
  <si>
    <t>Hodnocení závěrečné práce:</t>
  </si>
  <si>
    <t>Reprezentativnost a rozsah použité literatury. Práce s literaturou, adekvátní použití literárních zdrojů a jejich citací…</t>
  </si>
  <si>
    <t>Vhled do problematiky, porozumění tématu…</t>
  </si>
  <si>
    <t>Adekvátní zpracování výsledků a závěrů…</t>
  </si>
  <si>
    <t>Celkový odborný přínos závěrečné práce a možnosti jejího praktického využití…</t>
  </si>
  <si>
    <t>Formální náležitosti, jazyková a  grafická úroveň…</t>
  </si>
  <si>
    <t>CELKOVÉ HODNOCENÍ</t>
  </si>
  <si>
    <t>KLASIFIKACE JEDNOTLIVÝCH POLOŽEK</t>
  </si>
  <si>
    <t>Závěry a doporučení práce</t>
  </si>
  <si>
    <t>Nedostatky práce, připomínky…</t>
  </si>
  <si>
    <t>Zdůvodnění hodnocení "F"</t>
  </si>
  <si>
    <t>A</t>
  </si>
  <si>
    <t>B</t>
  </si>
  <si>
    <t>C</t>
  </si>
  <si>
    <t>D</t>
  </si>
  <si>
    <t>E</t>
  </si>
  <si>
    <t>F</t>
  </si>
  <si>
    <t>27 a více</t>
  </si>
  <si>
    <t>23 až 26</t>
  </si>
  <si>
    <t>19 až 22</t>
  </si>
  <si>
    <t>15 až 18</t>
  </si>
  <si>
    <t>11 až 14</t>
  </si>
  <si>
    <t>10 a méně</t>
  </si>
  <si>
    <t>Návrh klasifikace práce:</t>
  </si>
  <si>
    <t>Počet 0</t>
  </si>
  <si>
    <t>Počet 1</t>
  </si>
  <si>
    <t>Počet 2</t>
  </si>
  <si>
    <t>POKYNY K VYPLNĚNÍ FORMULÁŘE</t>
  </si>
  <si>
    <t>Konstatuji, že závěrečná práce splňuje obsahové i formální standardy kladené na závěrečné práce na FTK UP v Olomouci a neshledávám ji plagiátem, ani mi není známo, že by se autor plagiátorství dopustil. Práci doporučuji k obhajobě.</t>
  </si>
  <si>
    <t>V hlavičce upravte typ závěrečné práce (nehodící smažte).
Jednotlivé položky ohodnoťte příslušným počtem bodů, které jsou uvedeny v tabulce níže. 
Formulář automaticky sečte počet bodů a přiřadí výslednou známku dle pravidel Celkového hodnocení.
V případě, že je výsledná známka "F", Vás formulář vyzve ke zdůvodnění této známky. Červený text výzvy ke zdůvodnění se do konečného formuláře netiskne.</t>
  </si>
  <si>
    <t>POSUDEK VEDOUCÍHO ZÁVĚREČNÉ PRÁCE</t>
  </si>
  <si>
    <t>*) nehodící se vymažte</t>
  </si>
  <si>
    <t>Radomír Kapusta</t>
  </si>
  <si>
    <t>Aktuální přístupy k hodnocení zatížení a únavy u hráčů fotbalu</t>
  </si>
  <si>
    <t>doc. PhDr. Michal Botek, Ph.D.</t>
  </si>
  <si>
    <t xml:space="preserve">Autor prokázal dobrou orientaci v problematice o čem svědčí i na bakalářskou práci vyšší počet citovaných prací, převážně zahraničních. Výsledky práce mají vysoký praktický dopad do trenérské praxe, protože ukazují na výhody a nevýhody jednotlivých posuzovaných nástrojů k hodnocení odezvy organismu na zatížení nebo k monitorování únavy. </t>
  </si>
  <si>
    <t xml:space="preserve">Liší se dle literatury použité přístupy a nástroje pro hodnocení zatížení/zatěžování s věkem hráčů fotbalu?  </t>
  </si>
  <si>
    <t xml:space="preserve">Bakalářská práce (Bc.) </t>
  </si>
  <si>
    <t xml:space="preserve">Autor se při psaní textu nevyvaroval gramatických a formálních chyb (např. záměna názvu katedry) a mnoho vět na čtenáře působí nesrozumitelným dojmem, což je patrně daň, kterou si vybraly četné překlady z angličtiny do českého jazyka.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</si>
</sst>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Georgia"/>
      <family val="1"/>
      <charset val="238"/>
    </font>
    <font>
      <b/>
      <sz val="14"/>
      <name val="Georgia"/>
      <family val="1"/>
      <charset val="238"/>
    </font>
    <font>
      <sz val="6"/>
      <name val="Georgia"/>
      <family val="1"/>
      <charset val="238"/>
    </font>
    <font>
      <b/>
      <sz val="6"/>
      <name val="Georgia"/>
      <family val="1"/>
      <charset val="238"/>
    </font>
    <font>
      <sz val="10"/>
      <name val="Georgia"/>
      <family val="1"/>
      <charset val="238"/>
    </font>
    <font>
      <i/>
      <sz val="8"/>
      <name val="Georgia"/>
      <family val="1"/>
      <charset val="238"/>
    </font>
    <font>
      <b/>
      <sz val="10"/>
      <name val="Georgia"/>
      <family val="1"/>
      <charset val="238"/>
    </font>
    <font>
      <b/>
      <sz val="11"/>
      <name val="Georgia"/>
      <family val="1"/>
      <charset val="238"/>
    </font>
    <font>
      <b/>
      <sz val="12"/>
      <name val="Georgia"/>
      <family val="1"/>
      <charset val="238"/>
    </font>
    <font>
      <b/>
      <i/>
      <sz val="10"/>
      <name val="Georgia"/>
      <family val="1"/>
      <charset val="238"/>
    </font>
    <font>
      <i/>
      <sz val="10"/>
      <name val="Georgia"/>
      <family val="1"/>
      <charset val="238"/>
    </font>
    <font>
      <b/>
      <i/>
      <sz val="11"/>
      <name val="Georgia"/>
      <family val="1"/>
      <charset val="238"/>
    </font>
    <font>
      <i/>
      <sz val="9"/>
      <name val="Georgia"/>
      <family val="1"/>
      <charset val="238"/>
    </font>
    <font>
      <sz val="10"/>
      <color rgb="FFFF0000"/>
      <name val="Georgia"/>
      <family val="1"/>
      <charset val="238"/>
    </font>
    <font>
      <b/>
      <sz val="10"/>
      <color rgb="FFFF0000"/>
      <name val="Georgia"/>
      <family val="1"/>
      <charset val="238"/>
    </font>
    <font>
      <b/>
      <sz val="8"/>
      <name val="Georgia"/>
      <family val="1"/>
      <charset val="238"/>
    </font>
    <font>
      <b/>
      <i/>
      <sz val="9"/>
      <name val="Georgia"/>
      <family val="1"/>
      <charset val="238"/>
    </font>
    <font>
      <sz val="9"/>
      <name val="Georgia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4" fillId="0" borderId="2" xfId="0" applyFont="1" applyBorder="1"/>
    <xf numFmtId="0" fontId="3" fillId="0" borderId="0" xfId="0" applyFo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7" fontId="1" fillId="0" borderId="6" xfId="0" applyNumberFormat="1" applyFont="1" applyBorder="1" applyAlignment="1">
      <alignment horizontal="left"/>
    </xf>
    <xf numFmtId="17" fontId="1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0" xfId="0" applyFont="1"/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/>
    <xf numFmtId="0" fontId="12" fillId="0" borderId="0" xfId="0" applyFont="1" applyAlignment="1">
      <alignment wrapText="1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justify"/>
    </xf>
    <xf numFmtId="0" fontId="10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left" wrapText="1"/>
    </xf>
    <xf numFmtId="0" fontId="10" fillId="0" borderId="0" xfId="0" applyFont="1" applyBorder="1"/>
    <xf numFmtId="0" fontId="12" fillId="0" borderId="0" xfId="0" applyFont="1" applyBorder="1" applyAlignment="1">
      <alignment wrapText="1"/>
    </xf>
    <xf numFmtId="0" fontId="12" fillId="0" borderId="0" xfId="0" applyFont="1" applyAlignment="1">
      <alignment vertical="center" wrapText="1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14" fontId="16" fillId="0" borderId="7" xfId="0" applyNumberFormat="1" applyFont="1" applyBorder="1" applyAlignment="1">
      <alignment wrapText="1"/>
    </xf>
    <xf numFmtId="0" fontId="16" fillId="0" borderId="7" xfId="0" applyFont="1" applyBorder="1" applyAlignment="1">
      <alignment horizontal="center" wrapText="1"/>
    </xf>
    <xf numFmtId="0" fontId="10" fillId="0" borderId="0" xfId="0" applyFont="1" applyAlignment="1">
      <alignment horizontal="justify" vertical="justify" wrapText="1"/>
    </xf>
    <xf numFmtId="0" fontId="2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justify" wrapText="1"/>
    </xf>
    <xf numFmtId="0" fontId="12" fillId="0" borderId="0" xfId="0" applyFont="1" applyAlignment="1">
      <alignment horizontal="left"/>
    </xf>
    <xf numFmtId="0" fontId="12" fillId="0" borderId="0" xfId="0" applyFont="1"/>
    <xf numFmtId="0" fontId="22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left" wrapText="1"/>
    </xf>
    <xf numFmtId="0" fontId="22" fillId="0" borderId="8" xfId="0" applyFont="1" applyBorder="1" applyAlignment="1">
      <alignment wrapText="1"/>
    </xf>
    <xf numFmtId="0" fontId="16" fillId="0" borderId="7" xfId="0" applyFont="1" applyBorder="1" applyAlignment="1">
      <alignment horizontal="left" wrapText="1"/>
    </xf>
    <xf numFmtId="0" fontId="16" fillId="0" borderId="7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3" fillId="0" borderId="0" xfId="0" applyFont="1" applyAlignment="1">
      <alignment horizontal="center" vertical="justify" wrapText="1"/>
    </xf>
    <xf numFmtId="0" fontId="10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zoomScaleNormal="100" workbookViewId="0">
      <selection activeCell="C20" sqref="C20:E20"/>
    </sheetView>
  </sheetViews>
  <sheetFormatPr defaultColWidth="9.140625" defaultRowHeight="12.75" x14ac:dyDescent="0.2"/>
  <cols>
    <col min="1" max="1" width="2.28515625" style="21" customWidth="1"/>
    <col min="2" max="2" width="17.5703125" style="30" customWidth="1"/>
    <col min="3" max="3" width="69.7109375" style="50" customWidth="1"/>
    <col min="4" max="4" width="1" style="50" customWidth="1"/>
    <col min="5" max="5" width="5.5703125" style="26" customWidth="1"/>
    <col min="6" max="6" width="9.5703125" style="22" hidden="1" customWidth="1"/>
    <col min="7" max="7" width="9" style="22" hidden="1" customWidth="1"/>
    <col min="8" max="8" width="7.42578125" style="22" hidden="1" customWidth="1"/>
    <col min="9" max="11" width="9.140625" style="22"/>
    <col min="12" max="12" width="9.140625" style="22" customWidth="1"/>
    <col min="13" max="14" width="9.140625" style="22"/>
    <col min="15" max="15" width="11.7109375" style="22" bestFit="1" customWidth="1"/>
    <col min="16" max="16384" width="9.140625" style="22"/>
  </cols>
  <sheetData>
    <row r="1" spans="1:8" s="17" customFormat="1" ht="18" x14ac:dyDescent="0.25">
      <c r="A1" s="15"/>
      <c r="B1" s="63" t="s">
        <v>53</v>
      </c>
      <c r="C1" s="63"/>
      <c r="D1" s="63"/>
      <c r="E1" s="63"/>
      <c r="F1" s="16"/>
    </row>
    <row r="2" spans="1:8" s="20" customFormat="1" ht="12.75" customHeight="1" x14ac:dyDescent="0.2">
      <c r="A2" s="18"/>
      <c r="B2" s="19"/>
      <c r="C2" s="56" t="s">
        <v>60</v>
      </c>
      <c r="D2" s="19"/>
      <c r="E2" s="19"/>
      <c r="F2" s="19"/>
    </row>
    <row r="3" spans="1:8" ht="15" customHeight="1" x14ac:dyDescent="0.2">
      <c r="B3" s="66" t="s">
        <v>14</v>
      </c>
      <c r="C3" s="66"/>
      <c r="D3" s="66"/>
      <c r="E3" s="66"/>
    </row>
    <row r="4" spans="1:8" ht="18" customHeight="1" x14ac:dyDescent="0.2">
      <c r="B4" s="23" t="s">
        <v>0</v>
      </c>
      <c r="C4" s="24" t="s">
        <v>55</v>
      </c>
      <c r="D4" s="25"/>
    </row>
    <row r="5" spans="1:8" ht="39.950000000000003" customHeight="1" x14ac:dyDescent="0.2">
      <c r="B5" s="23" t="s">
        <v>1</v>
      </c>
      <c r="C5" s="27" t="s">
        <v>56</v>
      </c>
      <c r="D5" s="25"/>
      <c r="G5" s="28"/>
    </row>
    <row r="6" spans="1:8" ht="18" customHeight="1" x14ac:dyDescent="0.2">
      <c r="B6" s="29" t="s">
        <v>2</v>
      </c>
      <c r="C6" s="27" t="s">
        <v>57</v>
      </c>
      <c r="D6" s="25"/>
    </row>
    <row r="7" spans="1:8" ht="14.25" customHeight="1" x14ac:dyDescent="0.2">
      <c r="C7" s="55"/>
      <c r="D7" s="31"/>
    </row>
    <row r="8" spans="1:8" ht="14.25" customHeight="1" x14ac:dyDescent="0.2">
      <c r="A8" s="32"/>
      <c r="B8" s="68" t="s">
        <v>23</v>
      </c>
      <c r="C8" s="68"/>
      <c r="D8" s="33"/>
      <c r="E8" s="34" t="s">
        <v>15</v>
      </c>
    </row>
    <row r="9" spans="1:8" ht="14.25" customHeight="1" x14ac:dyDescent="0.2">
      <c r="A9" s="32"/>
      <c r="B9" s="69"/>
      <c r="C9" s="69"/>
      <c r="D9" s="33"/>
      <c r="E9" s="35" t="s">
        <v>9</v>
      </c>
      <c r="F9" s="36" t="s">
        <v>47</v>
      </c>
      <c r="G9" s="37" t="s">
        <v>48</v>
      </c>
      <c r="H9" s="37" t="s">
        <v>49</v>
      </c>
    </row>
    <row r="10" spans="1:8" ht="26.1" customHeight="1" x14ac:dyDescent="0.2">
      <c r="A10" s="38">
        <v>1</v>
      </c>
      <c r="B10" s="64" t="s">
        <v>19</v>
      </c>
      <c r="C10" s="64"/>
      <c r="D10" s="39"/>
      <c r="E10" s="40">
        <v>4</v>
      </c>
      <c r="F10" s="22">
        <f>IF(E10=0, 1, 0)</f>
        <v>0</v>
      </c>
      <c r="G10" s="22">
        <f>IF(E10&gt;0, 1, 0)</f>
        <v>1</v>
      </c>
      <c r="H10" s="22">
        <f>IF(E10&gt;1, 1, 0)</f>
        <v>1</v>
      </c>
    </row>
    <row r="11" spans="1:8" ht="26.1" customHeight="1" x14ac:dyDescent="0.2">
      <c r="A11" s="38">
        <v>2</v>
      </c>
      <c r="B11" s="64" t="s">
        <v>25</v>
      </c>
      <c r="C11" s="64"/>
      <c r="D11" s="41"/>
      <c r="E11" s="40">
        <v>4</v>
      </c>
      <c r="F11" s="22">
        <f t="shared" ref="F11:F17" si="0">IF(E11=0, 1, 0)</f>
        <v>0</v>
      </c>
      <c r="G11" s="22">
        <f t="shared" ref="G11:G17" si="1">IF(E11&gt;0, 1, 0)</f>
        <v>1</v>
      </c>
      <c r="H11" s="22">
        <f t="shared" ref="H11:H17" si="2">IF(E11&gt;1, 1, 0)</f>
        <v>1</v>
      </c>
    </row>
    <row r="12" spans="1:8" ht="26.1" customHeight="1" x14ac:dyDescent="0.2">
      <c r="A12" s="38">
        <v>3</v>
      </c>
      <c r="B12" s="64" t="s">
        <v>24</v>
      </c>
      <c r="C12" s="64"/>
      <c r="D12" s="39"/>
      <c r="E12" s="40">
        <v>3</v>
      </c>
      <c r="F12" s="22">
        <f t="shared" si="0"/>
        <v>0</v>
      </c>
      <c r="G12" s="22">
        <f t="shared" si="1"/>
        <v>1</v>
      </c>
      <c r="H12" s="22">
        <f t="shared" si="2"/>
        <v>1</v>
      </c>
    </row>
    <row r="13" spans="1:8" ht="26.1" customHeight="1" x14ac:dyDescent="0.2">
      <c r="A13" s="38">
        <v>4</v>
      </c>
      <c r="B13" s="64" t="s">
        <v>21</v>
      </c>
      <c r="C13" s="64"/>
      <c r="D13" s="41"/>
      <c r="E13" s="40">
        <v>2</v>
      </c>
      <c r="F13" s="22">
        <f t="shared" si="0"/>
        <v>0</v>
      </c>
      <c r="G13" s="22">
        <f t="shared" si="1"/>
        <v>1</v>
      </c>
      <c r="H13" s="22">
        <f t="shared" si="2"/>
        <v>1</v>
      </c>
    </row>
    <row r="14" spans="1:8" ht="26.1" customHeight="1" x14ac:dyDescent="0.2">
      <c r="A14" s="38">
        <v>5</v>
      </c>
      <c r="B14" s="64" t="s">
        <v>20</v>
      </c>
      <c r="C14" s="64"/>
      <c r="D14" s="41"/>
      <c r="E14" s="40">
        <v>3</v>
      </c>
      <c r="F14" s="22">
        <f t="shared" si="0"/>
        <v>0</v>
      </c>
      <c r="G14" s="22">
        <f t="shared" si="1"/>
        <v>1</v>
      </c>
      <c r="H14" s="22">
        <f t="shared" si="2"/>
        <v>1</v>
      </c>
    </row>
    <row r="15" spans="1:8" ht="26.1" customHeight="1" x14ac:dyDescent="0.2">
      <c r="A15" s="38">
        <v>6</v>
      </c>
      <c r="B15" s="64" t="s">
        <v>26</v>
      </c>
      <c r="C15" s="64"/>
      <c r="D15" s="41"/>
      <c r="E15" s="40">
        <v>1</v>
      </c>
      <c r="F15" s="22">
        <f t="shared" si="0"/>
        <v>0</v>
      </c>
      <c r="G15" s="22">
        <f t="shared" si="1"/>
        <v>1</v>
      </c>
      <c r="H15" s="22">
        <f t="shared" si="2"/>
        <v>0</v>
      </c>
    </row>
    <row r="16" spans="1:8" ht="26.1" customHeight="1" x14ac:dyDescent="0.2">
      <c r="A16" s="38">
        <v>7</v>
      </c>
      <c r="B16" s="64" t="s">
        <v>28</v>
      </c>
      <c r="C16" s="64"/>
      <c r="D16" s="41"/>
      <c r="E16" s="40">
        <v>2</v>
      </c>
      <c r="F16" s="22">
        <f t="shared" si="0"/>
        <v>0</v>
      </c>
      <c r="G16" s="22">
        <f t="shared" si="1"/>
        <v>1</v>
      </c>
      <c r="H16" s="22">
        <f t="shared" si="2"/>
        <v>1</v>
      </c>
    </row>
    <row r="17" spans="1:12" ht="26.1" customHeight="1" thickBot="1" x14ac:dyDescent="0.25">
      <c r="A17" s="38">
        <v>8</v>
      </c>
      <c r="B17" s="65" t="s">
        <v>27</v>
      </c>
      <c r="C17" s="65"/>
      <c r="D17" s="41"/>
      <c r="E17" s="40">
        <v>4</v>
      </c>
      <c r="F17" s="22">
        <f t="shared" si="0"/>
        <v>0</v>
      </c>
      <c r="G17" s="22">
        <f t="shared" si="1"/>
        <v>1</v>
      </c>
      <c r="H17" s="22">
        <f t="shared" si="2"/>
        <v>1</v>
      </c>
    </row>
    <row r="18" spans="1:12" ht="26.1" customHeight="1" thickBot="1" x14ac:dyDescent="0.25">
      <c r="A18" s="32"/>
      <c r="B18" s="67" t="s">
        <v>18</v>
      </c>
      <c r="C18" s="67"/>
      <c r="D18" s="41"/>
      <c r="E18" s="42">
        <f>SUM(E10:E17)</f>
        <v>23</v>
      </c>
      <c r="F18" s="43">
        <f>SUM(F10:F17)</f>
        <v>0</v>
      </c>
      <c r="G18" s="43">
        <f t="shared" ref="G18:H18" si="3">SUM(G10:G17)</f>
        <v>8</v>
      </c>
      <c r="H18" s="43">
        <f t="shared" si="3"/>
        <v>7</v>
      </c>
    </row>
    <row r="19" spans="1:12" ht="50.1" customHeight="1" x14ac:dyDescent="0.2">
      <c r="B19" s="23" t="s">
        <v>22</v>
      </c>
      <c r="C19" s="61" t="s">
        <v>58</v>
      </c>
      <c r="D19" s="61"/>
      <c r="E19" s="61"/>
    </row>
    <row r="20" spans="1:12" ht="50.1" customHeight="1" x14ac:dyDescent="0.2">
      <c r="B20" s="23" t="s">
        <v>32</v>
      </c>
      <c r="C20" s="59" t="s">
        <v>61</v>
      </c>
      <c r="D20" s="59"/>
      <c r="E20" s="59"/>
    </row>
    <row r="21" spans="1:12" ht="39.950000000000003" customHeight="1" x14ac:dyDescent="0.2">
      <c r="B21" s="23" t="s">
        <v>3</v>
      </c>
      <c r="C21" s="59" t="s">
        <v>59</v>
      </c>
      <c r="D21" s="59"/>
      <c r="E21" s="59"/>
    </row>
    <row r="22" spans="1:12" ht="39.950000000000003" customHeight="1" x14ac:dyDescent="0.2">
      <c r="C22" s="59"/>
      <c r="D22" s="59"/>
      <c r="E22" s="59"/>
    </row>
    <row r="23" spans="1:12" ht="39.75" customHeight="1" x14ac:dyDescent="0.2">
      <c r="C23" s="59"/>
      <c r="D23" s="59"/>
      <c r="E23" s="59"/>
    </row>
    <row r="24" spans="1:12" ht="43.5" customHeight="1" x14ac:dyDescent="0.2">
      <c r="B24" s="30" t="s">
        <v>31</v>
      </c>
      <c r="C24" s="60" t="s">
        <v>51</v>
      </c>
      <c r="D24" s="60"/>
      <c r="E24" s="60"/>
      <c r="G24" s="44"/>
    </row>
    <row r="25" spans="1:12" ht="35.25" customHeight="1" x14ac:dyDescent="0.2">
      <c r="B25" s="30" t="s">
        <v>46</v>
      </c>
      <c r="C25" s="45" t="str">
        <f xml:space="preserve">
IF(AND(E18&gt;26,H18&gt;7, F18&lt;1),"A",IF(AND(E18&gt;26,H18&lt;8, F18&lt;1),"B",
IF(AND(E18&gt;22,F18&lt;1),"B",IF(AND(E18&gt;22,F18=1),"D",
IF(AND(E18&gt;18,F18&lt;1),"C",IF(AND(E18&gt;18,F18=1),"D",
IF(AND(E18&gt;14,F18&lt;2),"D",IF(AND(E18&gt;14,F18&gt;1),"F",
IF(AND(E18&gt;10,F18&lt;2),"E",IF(AND(E18&gt;10,F18&gt;1),"F",
"F"))))))))))</f>
        <v>B</v>
      </c>
      <c r="D25" s="46"/>
      <c r="E25" s="46"/>
      <c r="F25" s="57"/>
      <c r="G25" s="57"/>
    </row>
    <row r="26" spans="1:12" ht="53.45" customHeight="1" x14ac:dyDescent="0.2">
      <c r="B26" s="23" t="s">
        <v>33</v>
      </c>
      <c r="C26" s="62"/>
      <c r="D26" s="62"/>
      <c r="E26" s="62"/>
      <c r="F26" s="47"/>
      <c r="G26" s="47"/>
      <c r="H26" s="47"/>
      <c r="I26" s="58" t="str">
        <f xml:space="preserve">
IF(AND(E18&gt;14,F18&gt;1),"Vložili jste hodnocení 'F', uveďte prosím zdůvodnění tohoto hodnocení. (Tato výzva se netiskne.)",
IF(AND(E18&gt;11,F18&gt;1),"Vložili jste hodnocení 'F', uveďte prosím zdůvodnění tohoto hodnocení. (Tato výzva se netiskne.)",
IF(E18&lt;11,"Vložili jste hodnocení 'F', uveďte prosím zdůvodnění tohoto hodnocení. (Tato výzva se netiskne.)"," ")))</f>
        <v xml:space="preserve"> </v>
      </c>
      <c r="J26" s="58"/>
      <c r="K26" s="58"/>
      <c r="L26" s="58"/>
    </row>
    <row r="27" spans="1:12" ht="22.5" customHeight="1" x14ac:dyDescent="0.2">
      <c r="B27" s="30" t="s">
        <v>4</v>
      </c>
      <c r="C27" s="48">
        <v>43706</v>
      </c>
      <c r="D27" s="26"/>
      <c r="E27" s="22"/>
    </row>
    <row r="28" spans="1:12" ht="21" customHeight="1" x14ac:dyDescent="0.2">
      <c r="B28" s="30" t="s">
        <v>5</v>
      </c>
      <c r="C28" s="49"/>
      <c r="D28" s="26"/>
      <c r="E28" s="22"/>
    </row>
    <row r="29" spans="1:12" x14ac:dyDescent="0.2">
      <c r="B29" s="51"/>
      <c r="C29" s="52" t="s">
        <v>54</v>
      </c>
      <c r="D29" s="26"/>
      <c r="E29" s="22"/>
    </row>
    <row r="30" spans="1:12" x14ac:dyDescent="0.2">
      <c r="B30" s="51"/>
      <c r="C30" s="52"/>
      <c r="D30" s="26"/>
      <c r="E30" s="22"/>
    </row>
    <row r="31" spans="1:12" x14ac:dyDescent="0.2">
      <c r="B31" s="51"/>
      <c r="D31" s="26"/>
      <c r="E31" s="22"/>
    </row>
    <row r="32" spans="1:12" x14ac:dyDescent="0.2">
      <c r="B32" s="51"/>
      <c r="C32" s="52"/>
      <c r="D32" s="26"/>
      <c r="E32" s="22"/>
    </row>
    <row r="33" spans="1:5" x14ac:dyDescent="0.2">
      <c r="A33" s="53"/>
      <c r="B33" s="53"/>
      <c r="C33" s="37"/>
      <c r="D33" s="54"/>
      <c r="E33" s="22"/>
    </row>
    <row r="34" spans="1:5" x14ac:dyDescent="0.2">
      <c r="A34" s="22"/>
      <c r="B34" s="22"/>
      <c r="C34" s="22"/>
      <c r="D34" s="22"/>
      <c r="E34" s="22"/>
    </row>
    <row r="35" spans="1:5" x14ac:dyDescent="0.2">
      <c r="A35" s="22"/>
      <c r="B35" s="22"/>
      <c r="C35" s="22"/>
      <c r="D35" s="22"/>
      <c r="E35" s="22"/>
    </row>
    <row r="36" spans="1:5" x14ac:dyDescent="0.2">
      <c r="A36" s="22"/>
      <c r="B36" s="22"/>
      <c r="C36" s="22"/>
      <c r="D36" s="22"/>
      <c r="E36" s="22"/>
    </row>
    <row r="37" spans="1:5" x14ac:dyDescent="0.2">
      <c r="A37" s="22"/>
      <c r="B37" s="22"/>
      <c r="C37" s="22"/>
      <c r="D37" s="22"/>
      <c r="E37" s="22"/>
    </row>
    <row r="38" spans="1:5" x14ac:dyDescent="0.2">
      <c r="A38" s="22"/>
      <c r="B38" s="22"/>
      <c r="C38" s="22"/>
      <c r="D38" s="22"/>
      <c r="E38" s="22"/>
    </row>
    <row r="39" spans="1:5" x14ac:dyDescent="0.2">
      <c r="A39" s="22"/>
      <c r="B39" s="22"/>
      <c r="C39" s="22"/>
      <c r="D39" s="22"/>
      <c r="E39" s="22"/>
    </row>
    <row r="40" spans="1:5" x14ac:dyDescent="0.2">
      <c r="A40" s="22"/>
      <c r="B40" s="22"/>
      <c r="C40" s="22"/>
      <c r="D40" s="22"/>
      <c r="E40" s="22"/>
    </row>
    <row r="41" spans="1:5" x14ac:dyDescent="0.2">
      <c r="A41" s="22"/>
      <c r="B41" s="22"/>
      <c r="C41" s="22"/>
      <c r="D41" s="22"/>
      <c r="E41" s="22"/>
    </row>
    <row r="42" spans="1:5" x14ac:dyDescent="0.2">
      <c r="A42" s="22"/>
      <c r="B42" s="22"/>
      <c r="C42" s="22"/>
      <c r="D42" s="22"/>
      <c r="E42" s="22"/>
    </row>
    <row r="43" spans="1:5" x14ac:dyDescent="0.2">
      <c r="A43" s="22"/>
      <c r="B43" s="22"/>
      <c r="C43" s="22"/>
      <c r="D43" s="22"/>
      <c r="E43" s="22"/>
    </row>
    <row r="44" spans="1:5" x14ac:dyDescent="0.2">
      <c r="A44" s="22"/>
      <c r="B44" s="22"/>
      <c r="C44" s="22"/>
      <c r="D44" s="22"/>
      <c r="E44" s="22"/>
    </row>
    <row r="45" spans="1:5" x14ac:dyDescent="0.2">
      <c r="A45" s="22"/>
      <c r="B45" s="22"/>
      <c r="C45" s="22"/>
      <c r="D45" s="22"/>
      <c r="E45" s="22"/>
    </row>
    <row r="46" spans="1:5" x14ac:dyDescent="0.2">
      <c r="A46" s="22"/>
      <c r="B46" s="22"/>
      <c r="C46" s="22"/>
      <c r="D46" s="22"/>
      <c r="E46" s="22"/>
    </row>
    <row r="47" spans="1:5" x14ac:dyDescent="0.2">
      <c r="A47" s="22"/>
      <c r="B47" s="22"/>
      <c r="C47" s="22"/>
      <c r="D47" s="22"/>
      <c r="E47" s="22"/>
    </row>
    <row r="48" spans="1:5" x14ac:dyDescent="0.2">
      <c r="A48" s="22"/>
      <c r="B48" s="22"/>
      <c r="C48" s="22"/>
      <c r="D48" s="22"/>
      <c r="E48" s="22"/>
    </row>
    <row r="49" spans="1:5" x14ac:dyDescent="0.2">
      <c r="A49" s="22"/>
      <c r="B49" s="22"/>
      <c r="C49" s="22"/>
      <c r="D49" s="22"/>
      <c r="E49" s="22"/>
    </row>
    <row r="50" spans="1:5" x14ac:dyDescent="0.2">
      <c r="A50" s="53"/>
      <c r="B50" s="22"/>
      <c r="C50" s="37"/>
      <c r="D50" s="22"/>
      <c r="E50" s="22"/>
    </row>
  </sheetData>
  <mergeCells count="21">
    <mergeCell ref="B1:E1"/>
    <mergeCell ref="B13:C13"/>
    <mergeCell ref="B17:C17"/>
    <mergeCell ref="C20:E20"/>
    <mergeCell ref="B3:E3"/>
    <mergeCell ref="B18:C18"/>
    <mergeCell ref="B14:C14"/>
    <mergeCell ref="B15:C15"/>
    <mergeCell ref="B16:C16"/>
    <mergeCell ref="B8:C9"/>
    <mergeCell ref="B10:C10"/>
    <mergeCell ref="B11:C11"/>
    <mergeCell ref="B12:C12"/>
    <mergeCell ref="F25:G25"/>
    <mergeCell ref="I26:L26"/>
    <mergeCell ref="C23:E23"/>
    <mergeCell ref="C24:E24"/>
    <mergeCell ref="C19:E19"/>
    <mergeCell ref="C26:E26"/>
    <mergeCell ref="C21:E21"/>
    <mergeCell ref="C22:E22"/>
  </mergeCells>
  <phoneticPr fontId="2" type="noConversion"/>
  <pageMargins left="0.43307086614173229" right="0.43307086614173229" top="0.35433070866141736" bottom="0.15748031496062992" header="0.11811023622047245" footer="0.11811023622047245"/>
  <pageSetup paperSize="9" orientation="portrait" r:id="rId1"/>
  <headerFooter alignWithMargins="0"/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1"/>
    </sheetView>
  </sheetViews>
  <sheetFormatPr defaultRowHeight="12.75" x14ac:dyDescent="0.2"/>
  <cols>
    <col min="1" max="1" width="11.42578125" customWidth="1"/>
    <col min="3" max="3" width="36.5703125" customWidth="1"/>
  </cols>
  <sheetData>
    <row r="1" spans="1:3" ht="21.75" customHeight="1" x14ac:dyDescent="0.2">
      <c r="A1" s="73" t="s">
        <v>50</v>
      </c>
      <c r="B1" s="73"/>
      <c r="C1" s="73"/>
    </row>
    <row r="2" spans="1:3" ht="106.5" customHeight="1" x14ac:dyDescent="0.2">
      <c r="A2" s="71" t="s">
        <v>52</v>
      </c>
      <c r="B2" s="72"/>
      <c r="C2" s="72"/>
    </row>
    <row r="5" spans="1:3" x14ac:dyDescent="0.2">
      <c r="A5" s="75" t="s">
        <v>30</v>
      </c>
      <c r="B5" s="75"/>
      <c r="C5" s="75"/>
    </row>
    <row r="6" spans="1:3" x14ac:dyDescent="0.2">
      <c r="A6" s="14">
        <v>4</v>
      </c>
      <c r="B6" s="74" t="s">
        <v>6</v>
      </c>
      <c r="C6" s="74"/>
    </row>
    <row r="7" spans="1:3" x14ac:dyDescent="0.2">
      <c r="A7" s="14">
        <v>3</v>
      </c>
      <c r="B7" s="74" t="s">
        <v>7</v>
      </c>
      <c r="C7" s="74"/>
    </row>
    <row r="8" spans="1:3" x14ac:dyDescent="0.2">
      <c r="A8" s="14">
        <v>2</v>
      </c>
      <c r="B8" s="74" t="s">
        <v>8</v>
      </c>
      <c r="C8" s="74"/>
    </row>
    <row r="9" spans="1:3" x14ac:dyDescent="0.2">
      <c r="A9" s="14">
        <v>1</v>
      </c>
      <c r="B9" s="74" t="s">
        <v>16</v>
      </c>
      <c r="C9" s="74"/>
    </row>
    <row r="10" spans="1:3" x14ac:dyDescent="0.2">
      <c r="A10" s="14">
        <v>0</v>
      </c>
      <c r="B10" s="74" t="s">
        <v>17</v>
      </c>
      <c r="C10" s="74"/>
    </row>
    <row r="11" spans="1:3" x14ac:dyDescent="0.2">
      <c r="A11" s="5"/>
      <c r="B11" s="3"/>
      <c r="C11" s="4"/>
    </row>
    <row r="12" spans="1:3" x14ac:dyDescent="0.2">
      <c r="A12" s="5"/>
      <c r="B12" s="3"/>
      <c r="C12" s="4"/>
    </row>
    <row r="13" spans="1:3" x14ac:dyDescent="0.2">
      <c r="A13" s="13"/>
      <c r="B13" s="13"/>
      <c r="C13" s="2"/>
    </row>
    <row r="14" spans="1:3" x14ac:dyDescent="0.2">
      <c r="A14" s="70" t="s">
        <v>29</v>
      </c>
      <c r="B14" s="70"/>
      <c r="C14" s="70"/>
    </row>
    <row r="15" spans="1:3" x14ac:dyDescent="0.2">
      <c r="A15" s="11" t="s">
        <v>40</v>
      </c>
      <c r="B15" s="12" t="s">
        <v>34</v>
      </c>
      <c r="C15" s="6" t="s">
        <v>10</v>
      </c>
    </row>
    <row r="16" spans="1:3" x14ac:dyDescent="0.2">
      <c r="A16" s="7" t="s">
        <v>41</v>
      </c>
      <c r="B16" s="8" t="s">
        <v>35</v>
      </c>
      <c r="C16" s="1" t="s">
        <v>11</v>
      </c>
    </row>
    <row r="17" spans="1:3" x14ac:dyDescent="0.2">
      <c r="A17" s="9" t="s">
        <v>42</v>
      </c>
      <c r="B17" s="10" t="s">
        <v>36</v>
      </c>
      <c r="C17" s="1" t="s">
        <v>11</v>
      </c>
    </row>
    <row r="18" spans="1:3" x14ac:dyDescent="0.2">
      <c r="A18" s="11" t="s">
        <v>43</v>
      </c>
      <c r="B18" s="12" t="s">
        <v>37</v>
      </c>
      <c r="C18" s="1" t="s">
        <v>12</v>
      </c>
    </row>
    <row r="19" spans="1:3" x14ac:dyDescent="0.2">
      <c r="A19" s="11" t="s">
        <v>44</v>
      </c>
      <c r="B19" s="12" t="s">
        <v>38</v>
      </c>
      <c r="C19" s="1" t="s">
        <v>12</v>
      </c>
    </row>
    <row r="20" spans="1:3" x14ac:dyDescent="0.2">
      <c r="A20" s="9" t="s">
        <v>45</v>
      </c>
      <c r="B20" s="10" t="s">
        <v>39</v>
      </c>
      <c r="C20" s="1" t="s">
        <v>13</v>
      </c>
    </row>
  </sheetData>
  <mergeCells count="9">
    <mergeCell ref="A14:C14"/>
    <mergeCell ref="A2:C2"/>
    <mergeCell ref="A1:C1"/>
    <mergeCell ref="B10:C10"/>
    <mergeCell ref="A5:C5"/>
    <mergeCell ref="B6:C6"/>
    <mergeCell ref="B7:C7"/>
    <mergeCell ref="B8:C8"/>
    <mergeCell ref="B9:C9"/>
  </mergeCells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>
  <Display>DocumentLibraryForm</Display>
  <Edit>DocumentLibraryForm</Edit>
  <New>DocumentLibraryForm</New>
  <MobileDisplayFormUrl/>
  <MobileEditFormUrl/>
  <MobileNewFormUrl/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ormy" ma:contentTypeID="0x010100552766B294A7FF4BB66B99569D4D368E00FF408E56CBB1314EA4B913F3E339F523" ma:contentTypeVersion="442" ma:contentTypeDescription="" ma:contentTypeScope="" ma:versionID="e8f1ab2e0231ae79d25e059c5327fcec">
  <xsd:schema xmlns:xsd="http://www.w3.org/2001/XMLSchema" xmlns:xs="http://www.w3.org/2001/XMLSchema" xmlns:p="http://schemas.microsoft.com/office/2006/metadata/properties" xmlns:ns1="http://schemas.microsoft.com/sharepoint/v3" xmlns:ns2="41fb7013-07c4-48bb-af23-2a8b97d7e971" xmlns:ns3="bf6ed120-f618-4991-b609-9a4f88d29ed8" xmlns:ns4="6943f355-d2b1-4c52-bb2e-aff0c9af3bdd" targetNamespace="http://schemas.microsoft.com/office/2006/metadata/properties" ma:root="true" ma:fieldsID="d0a9874280be6f8d97a840bbecb60fdd" ns1:_="" ns2:_="" ns3:_="" ns4:_="">
    <xsd:import namespace="http://schemas.microsoft.com/sharepoint/v3"/>
    <xsd:import namespace="41fb7013-07c4-48bb-af23-2a8b97d7e971"/>
    <xsd:import namespace="bf6ed120-f618-4991-b609-9a4f88d29ed8"/>
    <xsd:import namespace="6943f355-d2b1-4c52-bb2e-aff0c9af3bdd"/>
    <xsd:element name="properties">
      <xsd:complexType>
        <xsd:sequence>
          <xsd:element name="documentManagement">
            <xsd:complexType>
              <xsd:all>
                <xsd:element ref="ns2:vytvoril" minOccurs="0"/>
                <xsd:element ref="ns2:cislo_normy"/>
                <xsd:element ref="ns2:typ_normy"/>
                <xsd:element ref="ns2:zpristupneni"/>
                <xsd:element ref="ns2:nahrazuje" minOccurs="0"/>
                <xsd:element ref="ns2:platnost_od"/>
                <xsd:element ref="ns2:platnost_do"/>
                <xsd:element ref="ns2:archivace" minOccurs="0"/>
                <xsd:element ref="ns2:soucast"/>
                <xsd:element ref="ns1:FormData" minOccurs="0"/>
                <xsd:element ref="ns3:Schvalov_x00e1_no_x0020_AS" minOccurs="0"/>
                <xsd:element ref="ns3:Registrov_x00e1_no_x0020_M_x0160_MT" minOccurs="0"/>
                <xsd:element ref="ns3:Platnost_x0020_odx" minOccurs="0"/>
                <xsd:element ref="ns3:Garant" minOccurs="0"/>
                <xsd:element ref="ns3:Zpracovatel" minOccurs="0"/>
                <xsd:element ref="ns3:Dodatky"/>
                <xsd:element ref="ns1:RoutingRuleDescription"/>
                <xsd:element ref="ns3:Nad_x0159_azena" minOccurs="0"/>
                <xsd:element ref="ns3:P_x0159__x00ed_loha_x0020_k" minOccurs="0"/>
                <xsd:element ref="ns3:P_x0159__x00ed_lohy"/>
                <xsd:element ref="ns3:ID_pol" minOccurs="0"/>
                <xsd:element ref="ns3:Detailx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FormData" ma:index="18" nillable="true" ma:displayName="Data formuláře" ma:hidden="true" ma:internalName="FormData" ma:readOnly="false">
      <xsd:simpleType>
        <xsd:restriction base="dms:Note"/>
      </xsd:simpleType>
    </xsd:element>
    <xsd:element name="RoutingRuleDescription" ma:index="25" ma:displayName="Popis" ma:internalName="RoutingRuleDescriptio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b7013-07c4-48bb-af23-2a8b97d7e971" elementFormDefault="qualified">
    <xsd:import namespace="http://schemas.microsoft.com/office/2006/documentManagement/types"/>
    <xsd:import namespace="http://schemas.microsoft.com/office/infopath/2007/PartnerControls"/>
    <xsd:element name="vytvoril" ma:index="8" nillable="true" ma:displayName="Vytvořil" ma:hidden="true" ma:list="UserInfo" ma:SharePointGroup="0" ma:internalName="vytvoril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islo_normy" ma:index="9" ma:displayName="Číslo normy" ma:internalName="cislo_normy" ma:readOnly="false">
      <xsd:simpleType>
        <xsd:restriction base="dms:Text">
          <xsd:maxLength value="255"/>
        </xsd:restriction>
      </xsd:simpleType>
    </xsd:element>
    <xsd:element name="typ_normy" ma:index="10" ma:displayName="Typ normy" ma:default="Vnitřní norma" ma:format="Dropdown" ma:indexed="true" ma:internalName="typ_normy">
      <xsd:simpleType>
        <xsd:restriction base="dms:Choice">
          <xsd:enumeration value="Dlouhodobý záměr"/>
          <xsd:enumeration value="Vnitřní předpis"/>
          <xsd:enumeration value="Výroční zpráva"/>
          <xsd:enumeration value="Vnitřní norma"/>
          <xsd:enumeration value="Rozhodnutí"/>
        </xsd:restriction>
      </xsd:simpleType>
    </xsd:element>
    <xsd:element name="zpristupneni" ma:index="11" ma:displayName="Zpřístupnění" ma:default="Veřejný dokument" ma:format="Dropdown" ma:indexed="true" ma:internalName="zpristupneni">
      <xsd:simpleType>
        <xsd:restriction base="dms:Choice">
          <xsd:enumeration value="Veřejný dokument"/>
          <xsd:enumeration value="Fakulta"/>
          <xsd:enumeration value="Univerzita Palackého"/>
        </xsd:restriction>
      </xsd:simpleType>
    </xsd:element>
    <xsd:element name="nahrazuje" ma:index="12" nillable="true" ma:displayName="Nahrazuje" ma:internalName="nahrazuje">
      <xsd:simpleType>
        <xsd:restriction base="dms:Text">
          <xsd:maxLength value="255"/>
        </xsd:restriction>
      </xsd:simpleType>
    </xsd:element>
    <xsd:element name="platnost_od" ma:index="13" ma:displayName="Účinnost od" ma:format="DateOnly" ma:internalName="platnost_od">
      <xsd:simpleType>
        <xsd:restriction base="dms:DateTime"/>
      </xsd:simpleType>
    </xsd:element>
    <xsd:element name="platnost_do" ma:index="14" ma:displayName="Účinnost do" ma:default="3000-12-31T00:00:00Z" ma:format="DateOnly" ma:internalName="platnost_do">
      <xsd:simpleType>
        <xsd:restriction base="dms:DateTime"/>
      </xsd:simpleType>
    </xsd:element>
    <xsd:element name="archivace" ma:index="15" nillable="true" ma:displayName="Archivace" ma:format="DateOnly" ma:hidden="true" ma:internalName="archivace" ma:readOnly="false">
      <xsd:simpleType>
        <xsd:restriction base="dms:DateTime"/>
      </xsd:simpleType>
    </xsd:element>
    <xsd:element name="soucast" ma:index="16" ma:displayName="Součást" ma:indexed="true" ma:list="{f4764274-8ac3-4c54-a71b-780be91c7734}" ma:internalName="soucast" ma:showField="Title" ma:web="41fb7013-07c4-48bb-af23-2a8b97d7e971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ed120-f618-4991-b609-9a4f88d29ed8" elementFormDefault="qualified">
    <xsd:import namespace="http://schemas.microsoft.com/office/2006/documentManagement/types"/>
    <xsd:import namespace="http://schemas.microsoft.com/office/infopath/2007/PartnerControls"/>
    <xsd:element name="Schvalov_x00e1_no_x0020_AS" ma:index="19" nillable="true" ma:displayName="Schvalováno AS" ma:default="Ne" ma:format="Dropdown" ma:internalName="Schvalov_x00e1_no_x0020_AS">
      <xsd:simpleType>
        <xsd:restriction base="dms:Choice">
          <xsd:enumeration value="Ne"/>
          <xsd:enumeration value="Ano"/>
        </xsd:restriction>
      </xsd:simpleType>
    </xsd:element>
    <xsd:element name="Registrov_x00e1_no_x0020_M_x0160_MT" ma:index="20" nillable="true" ma:displayName="Registrováno MŠMT" ma:default="Ne" ma:format="Dropdown" ma:internalName="Registrov_x00e1_no_x0020_M_x0160_MT">
      <xsd:simpleType>
        <xsd:restriction base="dms:Choice">
          <xsd:enumeration value="Ne"/>
          <xsd:enumeration value="Ano"/>
        </xsd:restriction>
      </xsd:simpleType>
    </xsd:element>
    <xsd:element name="Platnost_x0020_odx" ma:index="21" nillable="true" ma:displayName="Platnost odx" ma:default="[today]" ma:format="DateOnly" ma:internalName="Platnost_x0020_odx">
      <xsd:simpleType>
        <xsd:restriction base="dms:DateTime"/>
      </xsd:simpleType>
    </xsd:element>
    <xsd:element name="Garant" ma:index="22" nillable="true" ma:displayName="Garant" ma:list="{0ac454c0-1121-4c03-8ae6-59ce284adbe5}" ma:internalName="Garant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Zpracovatel" ma:index="23" nillable="true" ma:displayName="Zpracovatel" ma:list="{0c7acd4a-2c98-4952-9b52-426bd21ac015}" ma:internalName="Zpracovatel" ma:showField="Title">
      <xsd:simpleType>
        <xsd:restriction base="dms:Lookup"/>
      </xsd:simpleType>
    </xsd:element>
    <xsd:element name="Dodatky" ma:index="24" ma:displayName="Dodatky" ma:default="Ne" ma:format="Dropdown" ma:internalName="Dodatky">
      <xsd:simpleType>
        <xsd:restriction base="dms:Choice">
          <xsd:enumeration value="Ne"/>
          <xsd:enumeration value="Ano"/>
        </xsd:restriction>
      </xsd:simpleType>
    </xsd:element>
    <xsd:element name="Nad_x0159_azena" ma:index="26" nillable="true" ma:displayName="Dodatek k" ma:list="{bf6ed120-f618-4991-b609-9a4f88d29ed8}" ma:internalName="Nad_x0159_azena" ma:showField="cislo_normy">
      <xsd:simpleType>
        <xsd:restriction base="dms:Lookup"/>
      </xsd:simpleType>
    </xsd:element>
    <xsd:element name="P_x0159__x00ed_loha_x0020_k" ma:index="31" nillable="true" ma:displayName="Příloha k" ma:list="{bf6ed120-f618-4991-b609-9a4f88d29ed8}" ma:internalName="P_x0159__x00ed_loha_x0020_k" ma:showField="cislo_normy">
      <xsd:simpleType>
        <xsd:restriction base="dms:Lookup"/>
      </xsd:simpleType>
    </xsd:element>
    <xsd:element name="P_x0159__x00ed_lohy" ma:index="32" ma:displayName="Přílohy" ma:default="Ne" ma:format="Dropdown" ma:internalName="P_x0159__x00ed_lohy">
      <xsd:simpleType>
        <xsd:restriction base="dms:Choice">
          <xsd:enumeration value="Ne"/>
          <xsd:enumeration value="Ano"/>
        </xsd:restriction>
      </xsd:simpleType>
    </xsd:element>
    <xsd:element name="ID_pol" ma:index="33" nillable="true" ma:displayName="ID_pol" ma:decimals="0" ma:internalName="ID_pol" ma:percentage="FALSE">
      <xsd:simpleType>
        <xsd:restriction base="dms:Number"/>
      </xsd:simpleType>
    </xsd:element>
    <xsd:element name="Detailx" ma:index="34" nillable="true" ma:displayName="Detail" ma:format="Hyperlink" ma:internalName="Detailx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43f355-d2b1-4c52-bb2e-aff0c9af3bdd" elementFormDefault="qualified">
    <xsd:import namespace="http://schemas.microsoft.com/office/2006/documentManagement/types"/>
    <xsd:import namespace="http://schemas.microsoft.com/office/infopath/2007/PartnerControls"/>
    <xsd:element name="SharedWithUsers" ma:index="35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Urls xmlns="http://schemas.microsoft.com/sharepoint/v3/contenttype/forms/url">
  <MobileDisplay>_layouts/15/NintexForms/Mobile/DispForm.aspx</MobileDisplay>
  <MobileEdit>_layouts/15/NintexForms/Mobile/EditForm.aspx</MobileEdit>
  <MobileNew>_layouts/15/NintexForms/Mobile/NewForm.aspx</MobileNew>
</FormUrls>
</file>

<file path=customXml/item4.xml><?xml version="1.0" encoding="utf-8"?>
<?mso-contentType ?>
<FormTemplates xmlns="http://schemas.microsoft.com/sharepoint/v3/contenttype/forms">
  <Display>NFListDisplayForm</Display>
  <Edit>NFListEditForm</Edit>
  <New>NFListEditForm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yp_normy xmlns="41fb7013-07c4-48bb-af23-2a8b97d7e971">Vnitřní norma</typ_normy>
    <Garant xmlns="bf6ed120-f618-4991-b609-9a4f88d29ed8">
      <Value>30</Value>
    </Garant>
    <nahrazuje xmlns="41fb7013-07c4-48bb-af23-2a8b97d7e971" xsi:nil="true"/>
    <Dodatky xmlns="bf6ed120-f618-4991-b609-9a4f88d29ed8">Ne</Dodatky>
    <cislo_normy xmlns="41fb7013-07c4-48bb-af23-2a8b97d7e971">FTK-B-19/02</cislo_normy>
    <P_x0159__x00ed_loha_x0020_k xmlns="bf6ed120-f618-4991-b609-9a4f88d29ed8">2512</P_x0159__x00ed_loha_x0020_k>
    <Platnost_x0020_odx xmlns="bf6ed120-f618-4991-b609-9a4f88d29ed8">2019-04-28T22:00:00+00:00</Platnost_x0020_odx>
    <platnost_od xmlns="41fb7013-07c4-48bb-af23-2a8b97d7e971">2019-05-05T22:00:00+00:00</platnost_od>
    <Detailx xmlns="bf6ed120-f618-4991-b609-9a4f88d29ed8">
      <Url>https://files.upol.cz/normy/normy/Forms/DispForm.aspx?ID=2515</Url>
      <Description>Detail</Description>
    </Detailx>
    <zpristupneni xmlns="41fb7013-07c4-48bb-af23-2a8b97d7e971">Fakulta</zpristupneni>
    <Nad_x0159_azena xmlns="bf6ed120-f618-4991-b609-9a4f88d29ed8" xsi:nil="true"/>
    <archivace xmlns="41fb7013-07c4-48bb-af23-2a8b97d7e971" xsi:nil="true"/>
    <Registrov_x00e1_no_x0020_M_x0160_MT xmlns="bf6ed120-f618-4991-b609-9a4f88d29ed8">Ne</Registrov_x00e1_no_x0020_M_x0160_MT>
    <FormData xmlns="http://schemas.microsoft.com/sharepoint/v3">&lt;?xml version="1.0" encoding="utf-8"?&gt;&lt;FormVariables&gt;&lt;Version /&gt;&lt;RUP_1 type="System.Boolean"&gt;False&lt;/RUP_1&gt;&lt;LEF_2 type="System.Boolean"&gt;False&lt;/LEF_2&gt;&lt;FIF_3 type="System.Boolean"&gt;False&lt;/FIF_3&gt;&lt;PRF_4 type="System.Boolean"&gt;False&lt;/PRF_4&gt;&lt;PDF_5 type="System.Boolean"&gt;False&lt;/PDF_5&gt;&lt;FTK_6 type="System.Boolean"&gt;True&lt;/FTK_6&gt;&lt;CMF_7 type="System.Boolean"&gt;False&lt;/CMF_7&gt;&lt;PFA_8 type="System.Boolean"&gt;False&lt;/PFA_8&gt;&lt;FZV_9 type="System.Boolean"&gt;False&lt;/FZV_9&gt;&lt;UPOL_10 type="System.Boolean"&gt;False&lt;/UPOL_10&gt;&lt;IC_11 type="System.Boolean"&gt;False&lt;/IC_11&gt;&lt;SKM_12 type="System.Boolean"&gt;False&lt;/SKM_12&gt;&lt;isSave type="System.String" /&gt;&lt;/FormVariables&gt;</FormData>
    <platnost_do xmlns="41fb7013-07c4-48bb-af23-2a8b97d7e971">3000-12-30T23:00:00+00:00</platnost_do>
    <Schvalov_x00e1_no_x0020_AS xmlns="bf6ed120-f618-4991-b609-9a4f88d29ed8">Ne</Schvalov_x00e1_no_x0020_AS>
    <RoutingRuleDescription xmlns="http://schemas.microsoft.com/sharepoint/v3"/>
    <ID_pol xmlns="bf6ed120-f618-4991-b609-9a4f88d29ed8">2515</ID_pol>
    <P_x0159__x00ed_lohy xmlns="bf6ed120-f618-4991-b609-9a4f88d29ed8">Ne</P_x0159__x00ed_lohy>
    <vytvoril xmlns="41fb7013-07c4-48bb-af23-2a8b97d7e971">
      <UserInfo>
        <DisplayName/>
        <AccountId xsi:nil="true"/>
        <AccountType/>
      </UserInfo>
    </vytvoril>
    <soucast xmlns="41fb7013-07c4-48bb-af23-2a8b97d7e971">6</soucast>
    <Zpracovatel xmlns="bf6ed120-f618-4991-b609-9a4f88d29ed8">17</Zpracovatel>
  </documentManagement>
</p:properties>
</file>

<file path=customXml/itemProps1.xml><?xml version="1.0" encoding="utf-8"?>
<ds:datastoreItem xmlns:ds="http://schemas.openxmlformats.org/officeDocument/2006/customXml" ds:itemID="{111C2561-4C13-4ED8-90F2-7E3E76ED9EF0}">
  <ds:schemaRefs/>
</ds:datastoreItem>
</file>

<file path=customXml/itemProps2.xml><?xml version="1.0" encoding="utf-8"?>
<ds:datastoreItem xmlns:ds="http://schemas.openxmlformats.org/officeDocument/2006/customXml" ds:itemID="{73A21948-0E9A-4EF4-A61D-DC282375FA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1fb7013-07c4-48bb-af23-2a8b97d7e971"/>
    <ds:schemaRef ds:uri="bf6ed120-f618-4991-b609-9a4f88d29ed8"/>
    <ds:schemaRef ds:uri="6943f355-d2b1-4c52-bb2e-aff0c9af3b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95CE2C-ED94-4FF4-8291-7A64C1C95A8B}">
  <ds:schemaRefs>
    <ds:schemaRef ds:uri="http://schemas.microsoft.com/sharepoint/v3/contenttype/forms/url"/>
  </ds:schemaRefs>
</ds:datastoreItem>
</file>

<file path=customXml/itemProps4.xml><?xml version="1.0" encoding="utf-8"?>
<ds:datastoreItem xmlns:ds="http://schemas.openxmlformats.org/officeDocument/2006/customXml" ds:itemID="{737B1B07-9D9C-4B2B-970A-BE9D4B9E159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1DB67A68-A5D4-479D-AD50-7636B5E62738}">
  <ds:schemaRefs>
    <ds:schemaRef ds:uri="http://purl.org/dc/dcmitype/"/>
    <ds:schemaRef ds:uri="http://schemas.microsoft.com/office/2006/documentManagement/types"/>
    <ds:schemaRef ds:uri="41fb7013-07c4-48bb-af23-2a8b97d7e971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6943f355-d2b1-4c52-bb2e-aff0c9af3bdd"/>
    <ds:schemaRef ds:uri="bf6ed120-f618-4991-b609-9a4f88d29ed8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Posudek vedoucího</vt:lpstr>
      <vt:lpstr>Pokyny a hodnocení</vt:lpstr>
      <vt:lpstr>'Posudek vedoucího'!Oblast_tisku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vedoucího závěrečné práce</dc:title>
  <dc:creator>Zbyněk Svozil</dc:creator>
  <dc:description>Návrh vypracoval: Zbyněk Svozil FTK UP OLOMOUC_x000d_
17.4. 2006</dc:description>
  <cp:lastModifiedBy>Subova Miroslava</cp:lastModifiedBy>
  <cp:lastPrinted>2019-08-29T09:37:51Z</cp:lastPrinted>
  <dcterms:created xsi:type="dcterms:W3CDTF">2006-04-17T08:32:29Z</dcterms:created>
  <dcterms:modified xsi:type="dcterms:W3CDTF">2019-09-09T12:55:18Z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0x010100552766B294A7FF4BB66B99569D4D368E00FF408E56CBB1314EA4B913F3E339F523</vt:lpwstr>
  </property>
  <property fmtid="{D5CDD505-2E9C-101B-9397-08002B2CF9AE}" pid="3" name="WorkflowChangePath">
    <vt:lpwstr>6ee74504-9f9c-48d1-9c96-9e6de7b0b7f1,4;6ee74504-9f9c-48d1-9c96-9e6de7b0b7f1,6;</vt:lpwstr>
  </property>
</Properties>
</file>